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aptop\Desktop\"/>
    </mc:Choice>
  </mc:AlternateContent>
  <xr:revisionPtr revIDLastSave="0" documentId="13_ncr:1_{07EBCFB7-75FB-4A70-AE35-6EB39D714F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I157" i="1" s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I138" i="1"/>
  <c r="B138" i="1"/>
  <c r="A138" i="1"/>
  <c r="L137" i="1"/>
  <c r="J137" i="1"/>
  <c r="I137" i="1"/>
  <c r="H137" i="1"/>
  <c r="H138" i="1" s="1"/>
  <c r="G137" i="1"/>
  <c r="G138" i="1" s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I81" i="1" s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G24" i="1" s="1"/>
  <c r="F23" i="1"/>
  <c r="B14" i="1"/>
  <c r="A14" i="1"/>
  <c r="L13" i="1"/>
  <c r="L24" i="1" s="1"/>
  <c r="J13" i="1"/>
  <c r="I13" i="1"/>
  <c r="H13" i="1"/>
  <c r="G13" i="1"/>
  <c r="F13" i="1"/>
  <c r="F24" i="1" s="1"/>
  <c r="I195" i="1" l="1"/>
  <c r="G195" i="1"/>
  <c r="F195" i="1"/>
  <c r="L176" i="1"/>
  <c r="I176" i="1"/>
  <c r="G176" i="1"/>
  <c r="F176" i="1"/>
  <c r="H157" i="1"/>
  <c r="G157" i="1"/>
  <c r="J157" i="1"/>
  <c r="F157" i="1"/>
  <c r="L138" i="1"/>
  <c r="J138" i="1"/>
  <c r="F138" i="1"/>
  <c r="H119" i="1"/>
  <c r="G119" i="1"/>
  <c r="L119" i="1"/>
  <c r="F119" i="1"/>
  <c r="J100" i="1"/>
  <c r="L100" i="1"/>
  <c r="G100" i="1"/>
  <c r="L81" i="1"/>
  <c r="H81" i="1"/>
  <c r="G81" i="1"/>
  <c r="L62" i="1"/>
  <c r="I62" i="1"/>
  <c r="J43" i="1"/>
  <c r="L43" i="1"/>
  <c r="I43" i="1"/>
  <c r="H43" i="1"/>
  <c r="F43" i="1"/>
  <c r="I24" i="1"/>
  <c r="H24" i="1"/>
  <c r="J24" i="1"/>
  <c r="G196" i="1" l="1"/>
  <c r="F196" i="1"/>
  <c r="J196" i="1"/>
  <c r="L196" i="1"/>
  <c r="I196" i="1"/>
  <c r="H196" i="1"/>
</calcChain>
</file>

<file path=xl/sharedStrings.xml><?xml version="1.0" encoding="utf-8"?>
<sst xmlns="http://schemas.openxmlformats.org/spreadsheetml/2006/main" count="418" uniqueCount="177">
  <si>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</si>
  <si>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</si>
  <si>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</si>
  <si>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</si>
  <si>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</si>
  <si>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</si>
  <si>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</si>
  <si>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</si>
  <si>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</si>
  <si>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</si>
  <si>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</si>
  <si>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</si>
  <si>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</si>
  <si>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</si>
  <si>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</si>
  <si>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</si>
  <si>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</si>
  <si>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</si>
  <si>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</si>
  <si>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</si>
  <si>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</si>
  <si>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</si>
  <si>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</si>
  <si>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</si>
  <si>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</si>
  <si>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</si>
  <si>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</si>
  <si>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</si>
  <si>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</si>
  <si>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</si>
  <si>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</si>
  <si>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</si>
  <si>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</si>
  <si>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</si>
  <si>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</si>
  <si>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</si>
  <si>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</si>
  <si>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</si>
  <si>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</si>
  <si>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</si>
  <si>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Попова А.А.</t>
  </si>
  <si>
    <t>МБОУ "Зауральная СОШ"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</si>
  <si>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</si>
  <si>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</si>
  <si>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</si>
  <si>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</si>
  <si>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</si>
  <si>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</si>
  <si>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</si>
  <si>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</si>
  <si>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</si>
  <si>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</si>
  <si>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Свежий помидор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</si>
  <si>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</si>
  <si>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</si>
  <si>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</si>
  <si>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</si>
  <si>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</si>
  <si>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№71</t>
  </si>
  <si>
    <t>№96</t>
  </si>
  <si>
    <t>№227</t>
  </si>
  <si>
    <t>№304</t>
  </si>
  <si>
    <t>№346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</si>
  <si>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</si>
  <si>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</si>
  <si>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</si>
  <si>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</si>
  <si>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</si>
  <si>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</si>
  <si>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салат из моркови и яблок</t>
  </si>
  <si>
    <t>Борщ Сибирский</t>
  </si>
  <si>
    <t>Жаркое по-домашнему</t>
  </si>
  <si>
    <t>Кисель</t>
  </si>
  <si>
    <t>№40</t>
  </si>
  <si>
    <t>№80</t>
  </si>
  <si>
    <t>№259</t>
  </si>
  <si>
    <t>№411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</si>
  <si>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</si>
  <si>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</si>
  <si>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</si>
  <si>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</si>
  <si>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№224</t>
  </si>
  <si>
    <t>№209</t>
  </si>
  <si>
    <t>№432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</si>
  <si>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</si>
  <si>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</si>
  <si>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</si>
  <si>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</si>
  <si>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</si>
  <si>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>№88</t>
  </si>
  <si>
    <t>№290</t>
  </si>
  <si>
    <t>№197</t>
  </si>
  <si>
    <t>№389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</si>
  <si>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</si>
  <si>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</si>
  <si>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</si>
  <si>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</si>
  <si>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</si>
  <si>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</si>
  <si>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</si>
  <si>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</si>
  <si>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</si>
  <si>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</si>
  <si>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</si>
  <si>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</si>
  <si>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№39</t>
  </si>
  <si>
    <t>№103</t>
  </si>
  <si>
    <t>№245</t>
  </si>
  <si>
    <t>№323</t>
  </si>
  <si>
    <t>№342</t>
  </si>
  <si>
    <t>Огурец  свежий в нарезке</t>
  </si>
  <si>
    <t>Плов из отварной говядины</t>
  </si>
  <si>
    <t>№244</t>
  </si>
  <si>
    <t>Сок ( инд.упак.)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</si>
  <si>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</si>
  <si>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</si>
  <si>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</si>
  <si>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</si>
  <si>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</si>
  <si>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№24</t>
  </si>
  <si>
    <t>№78</t>
  </si>
  <si>
    <t>№319</t>
  </si>
  <si>
    <t>№375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</si>
  <si>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</si>
  <si>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</si>
  <si>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</si>
  <si>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</si>
  <si>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</si>
  <si>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Салат витаминный (1 вариант)</t>
  </si>
  <si>
    <t>Суп картофельный с бобовыми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</si>
  <si>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</si>
  <si>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</si>
  <si>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</si>
  <si>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 41</t>
  </si>
  <si>
    <t>№102</t>
  </si>
  <si>
    <t>№234</t>
  </si>
  <si>
    <t>№349</t>
  </si>
  <si>
    <t>Омлет с сыром</t>
  </si>
  <si>
    <t>№211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</si>
  <si>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</si>
  <si>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</si>
  <si>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</si>
  <si>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</si>
  <si>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</si>
  <si>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</si>
  <si>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№348</t>
  </si>
  <si>
    <t>Рыба запеченная</t>
  </si>
  <si>
    <t>Каша рассыпчатая (гречневая) с овощами</t>
  </si>
  <si>
    <t>Плоды свежие</t>
  </si>
  <si>
    <t>№232</t>
  </si>
  <si>
    <t>№166</t>
  </si>
  <si>
    <t>Огурец свежий в нарезке</t>
  </si>
  <si>
    <t>Суп лапша- домашняя</t>
  </si>
  <si>
    <t>Напиток из черной смородины</t>
  </si>
  <si>
    <t>№113</t>
  </si>
  <si>
    <t>№437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</si>
  <si>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</si>
  <si>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</si>
  <si>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</si>
  <si>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</si>
  <si>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</si>
  <si>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Салат "Школьный вальс"</t>
  </si>
  <si>
    <t>Суп полевой</t>
  </si>
  <si>
    <t>Тефтели мясные с соусом томатным (2 вариант)</t>
  </si>
  <si>
    <t>№ 50</t>
  </si>
  <si>
    <t>№101</t>
  </si>
  <si>
    <t>№279</t>
  </si>
  <si>
    <t>Котлеты или биточки с соусом томатным</t>
  </si>
  <si>
    <t>Макаронные изделия отварные</t>
  </si>
  <si>
    <t>№268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</si>
  <si>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</si>
  <si>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</si>
  <si>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</si>
  <si>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</si>
  <si>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№67</t>
  </si>
  <si>
    <t>№260</t>
  </si>
  <si>
    <t>№181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</si>
</sst>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0" borderId="24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6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5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5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5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6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6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0" fontId="14" fillId="0" borderId="24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2" fontId="11" fillId="4" borderId="6" xfId="1" applyNumberFormat="1" applyFill="1" applyBorder="1" applyAlignment="1" applyProtection="1">
      <alignment horizontal="center"/>
      <protection locked="0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2" fontId="11" fillId="4" borderId="6" xfId="1" applyNumberFormat="1" applyFill="1" applyBorder="1" applyAlignment="1" applyProtection="1">
      <alignment horizontal="center"/>
      <protection locked="0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4" borderId="2" xfId="1" applyFont="1" applyFill="1" applyBorder="1" applyAlignment="1" applyProtection="1">
      <alignment horizontal="left" wrapText="1"/>
      <protection locked="0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2" fontId="15" fillId="4" borderId="6" xfId="1" applyNumberFormat="1" applyFont="1" applyFill="1" applyBorder="1" applyAlignment="1" applyProtection="1">
      <alignment horizontal="center"/>
      <protection locked="0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4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4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4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4" xfId="1" applyNumberFormat="1" applyFont="1" applyFill="1" applyBorder="1" applyAlignment="1">
      <alignment horizontal="center" vertical="center" wrapText="1"/>
    </xf>
    <xf numFmtId="168" fontId="14" fillId="5" borderId="2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 applyProtection="1">
      <alignment horizontal="center"/>
      <protection locked="0"/>
    </xf>
    <xf numFmtId="0" fontId="14" fillId="0" borderId="25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1" fillId="4" borderId="1" xfId="1" applyFill="1" applyBorder="1" applyAlignment="1" applyProtection="1">
      <alignment wrapText="1"/>
      <protection locked="0"/>
    </xf>
    <xf numFmtId="0" fontId="11" fillId="4" borderId="6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6" xfId="1" applyFill="1" applyBorder="1" applyAlignment="1" applyProtection="1">
      <alignment wrapText="1"/>
      <protection locked="0"/>
    </xf>
    <xf numFmtId="0" fontId="12" fillId="5" borderId="2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0" fontId="12" fillId="5" borderId="5" xfId="1" applyFont="1" applyFill="1" applyBorder="1" applyAlignment="1">
      <alignment horizontal="center" vertical="center" wrapText="1"/>
    </xf>
    <xf numFmtId="168" fontId="12" fillId="5" borderId="5" xfId="1" applyNumberFormat="1" applyFont="1" applyFill="1" applyBorder="1" applyAlignment="1">
      <alignment horizontal="center" vertical="center" wrapText="1"/>
    </xf>
    <xf numFmtId="168" fontId="12" fillId="5" borderId="5" xfId="1" applyNumberFormat="1" applyFont="1" applyFill="1" applyBorder="1" applyAlignment="1">
      <alignment horizontal="center" vertical="center" wrapText="1"/>
    </xf>
    <xf numFmtId="168" fontId="12" fillId="5" borderId="5" xfId="1" applyNumberFormat="1" applyFont="1" applyFill="1" applyBorder="1" applyAlignment="1">
      <alignment horizontal="center" vertical="center" wrapText="1"/>
    </xf>
    <xf numFmtId="168" fontId="12" fillId="5" borderId="5" xfId="1" applyNumberFormat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2" fontId="11" fillId="4" borderId="5" xfId="1" applyNumberFormat="1" applyFill="1" applyBorder="1" applyAlignment="1" applyProtection="1">
      <alignment horizontal="center"/>
      <protection locked="0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3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6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0" fontId="12" fillId="5" borderId="2" xfId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0" fontId="14" fillId="0" borderId="24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6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5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5" xfId="1" applyNumberFormat="1" applyFont="1" applyFill="1" applyBorder="1" applyAlignment="1">
      <alignment horizontal="center" vertical="center" wrapText="1"/>
    </xf>
    <xf numFmtId="168" fontId="12" fillId="5" borderId="2" xfId="1" applyNumberFormat="1" applyFont="1" applyFill="1" applyBorder="1" applyAlignment="1">
      <alignment horizontal="center" vertical="center" wrapText="1"/>
    </xf>
    <xf numFmtId="168" fontId="12" fillId="5" borderId="1" xfId="1" applyNumberFormat="1" applyFont="1" applyFill="1" applyBorder="1" applyAlignment="1">
      <alignment horizontal="center" vertical="center" wrapText="1"/>
    </xf>
    <xf numFmtId="168" fontId="12" fillId="5" borderId="5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5F832B4B-DC12-4324-8453-AF309E399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</v>
      </c>
      <c r="H6" s="40">
        <v>10.6</v>
      </c>
      <c r="I6" s="40">
        <v>27</v>
      </c>
      <c r="J6" s="40">
        <v>239.1</v>
      </c>
      <c r="K6" s="41" t="s">
        <v>47</v>
      </c>
      <c r="L6" s="40">
        <v>13.28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30</v>
      </c>
      <c r="G7" s="43">
        <v>3.5</v>
      </c>
      <c r="H7" s="43">
        <v>5</v>
      </c>
      <c r="I7" s="43">
        <v>10.3</v>
      </c>
      <c r="J7" s="43">
        <v>110.2</v>
      </c>
      <c r="K7" s="44" t="s">
        <v>48</v>
      </c>
      <c r="L7" s="43">
        <v>9.06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 t="s">
        <v>49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50</v>
      </c>
      <c r="L9" s="43">
        <v>0.46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1.3</v>
      </c>
      <c r="H10" s="43">
        <v>0.4</v>
      </c>
      <c r="I10" s="43">
        <v>18.7</v>
      </c>
      <c r="J10" s="43">
        <v>85.3</v>
      </c>
      <c r="K10" s="44" t="s">
        <v>51</v>
      </c>
      <c r="L10" s="43">
        <v>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47.75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52</v>
      </c>
      <c r="F14" s="60">
        <v>60</v>
      </c>
      <c r="G14" s="73">
        <v>0.8</v>
      </c>
      <c r="H14" s="76">
        <v>0</v>
      </c>
      <c r="I14" s="79">
        <v>3</v>
      </c>
      <c r="J14" s="68">
        <v>15.7</v>
      </c>
      <c r="K14" s="82" t="s">
        <v>58</v>
      </c>
      <c r="L14" s="64">
        <v>18</v>
      </c>
    </row>
    <row r="15" spans="1:12" ht="15.75" thickBot="1" x14ac:dyDescent="0.3">
      <c r="A15" s="23"/>
      <c r="B15" s="15"/>
      <c r="C15" s="11"/>
      <c r="D15" s="7" t="s">
        <v>27</v>
      </c>
      <c r="E15" s="57" t="s">
        <v>53</v>
      </c>
      <c r="F15" s="61">
        <v>200</v>
      </c>
      <c r="G15" s="72">
        <v>2.2000000000000002</v>
      </c>
      <c r="H15" s="75">
        <v>3.4</v>
      </c>
      <c r="I15" s="78">
        <v>23.6</v>
      </c>
      <c r="J15" s="69">
        <v>93.6</v>
      </c>
      <c r="K15" s="81" t="s">
        <v>59</v>
      </c>
      <c r="L15" s="65">
        <v>7.01</v>
      </c>
    </row>
    <row r="16" spans="1:12" ht="15.75" thickBot="1" x14ac:dyDescent="0.3">
      <c r="A16" s="23"/>
      <c r="B16" s="15"/>
      <c r="C16" s="11"/>
      <c r="D16" s="7" t="s">
        <v>28</v>
      </c>
      <c r="E16" s="57" t="s">
        <v>54</v>
      </c>
      <c r="F16" s="61">
        <v>120</v>
      </c>
      <c r="G16" s="72">
        <v>16.2</v>
      </c>
      <c r="H16" s="75">
        <v>16.899999999999999</v>
      </c>
      <c r="I16" s="78">
        <v>25.8</v>
      </c>
      <c r="J16" s="69">
        <v>152.1</v>
      </c>
      <c r="K16" s="81" t="s">
        <v>60</v>
      </c>
      <c r="L16" s="65">
        <v>85.17</v>
      </c>
    </row>
    <row r="17" spans="1:12" ht="15.75" thickBot="1" x14ac:dyDescent="0.3">
      <c r="A17" s="23"/>
      <c r="B17" s="15"/>
      <c r="C17" s="11"/>
      <c r="D17" s="7" t="s">
        <v>29</v>
      </c>
      <c r="E17" s="57" t="s">
        <v>55</v>
      </c>
      <c r="F17" s="61">
        <v>150</v>
      </c>
      <c r="G17" s="72">
        <v>1.7</v>
      </c>
      <c r="H17" s="75">
        <v>5.9</v>
      </c>
      <c r="I17" s="78">
        <v>18.5</v>
      </c>
      <c r="J17" s="69">
        <v>222</v>
      </c>
      <c r="K17" s="81" t="s">
        <v>61</v>
      </c>
      <c r="L17" s="65">
        <v>6.58</v>
      </c>
    </row>
    <row r="18" spans="1:12" ht="15" x14ac:dyDescent="0.25">
      <c r="A18" s="23"/>
      <c r="B18" s="15"/>
      <c r="C18" s="11"/>
      <c r="D18" s="7" t="s">
        <v>30</v>
      </c>
      <c r="E18" s="58" t="s">
        <v>56</v>
      </c>
      <c r="F18" s="62">
        <v>200</v>
      </c>
      <c r="G18" s="74">
        <v>0.5</v>
      </c>
      <c r="H18" s="77">
        <v>0.1</v>
      </c>
      <c r="I18" s="80">
        <v>4</v>
      </c>
      <c r="J18" s="70">
        <v>141</v>
      </c>
      <c r="K18" s="83" t="s">
        <v>62</v>
      </c>
      <c r="L18" s="66">
        <v>7.72</v>
      </c>
    </row>
    <row r="19" spans="1:12" ht="15" x14ac:dyDescent="0.25">
      <c r="A19" s="23"/>
      <c r="B19" s="15"/>
      <c r="C19" s="11"/>
      <c r="D19" s="7" t="s">
        <v>31</v>
      </c>
      <c r="E19" s="59" t="s">
        <v>57</v>
      </c>
      <c r="F19" s="63">
        <v>20</v>
      </c>
      <c r="G19" s="72">
        <v>1.3</v>
      </c>
      <c r="H19" s="75">
        <v>0.2</v>
      </c>
      <c r="I19" s="78">
        <v>8.5</v>
      </c>
      <c r="J19" s="71">
        <v>40.799999999999997</v>
      </c>
      <c r="K19" s="81" t="s">
        <v>50</v>
      </c>
      <c r="L19" s="67">
        <v>0.46</v>
      </c>
    </row>
    <row r="20" spans="1:12" ht="15" x14ac:dyDescent="0.25">
      <c r="A20" s="23"/>
      <c r="B20" s="15"/>
      <c r="C20" s="11"/>
      <c r="D20" s="7" t="s">
        <v>32</v>
      </c>
      <c r="E20" s="59" t="s">
        <v>45</v>
      </c>
      <c r="F20" s="63">
        <v>40</v>
      </c>
      <c r="G20" s="72">
        <v>3.1</v>
      </c>
      <c r="H20" s="75">
        <v>0.3</v>
      </c>
      <c r="I20" s="78">
        <v>20.100000000000001</v>
      </c>
      <c r="J20" s="71">
        <v>94.7</v>
      </c>
      <c r="K20" s="81" t="s">
        <v>50</v>
      </c>
      <c r="L20" s="67">
        <v>0.92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</v>
      </c>
      <c r="H23" s="19">
        <f t="shared" si="2"/>
        <v>26.799999999999997</v>
      </c>
      <c r="I23" s="19">
        <f t="shared" si="2"/>
        <v>103.5</v>
      </c>
      <c r="J23" s="19">
        <f t="shared" si="2"/>
        <v>759.9</v>
      </c>
      <c r="K23" s="25"/>
      <c r="L23" s="19">
        <f t="shared" ref="L23" si="3">SUM(L14:L22)</f>
        <v>125.86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1340</v>
      </c>
      <c r="G24" s="32">
        <f t="shared" ref="G24:J24" si="4">G13+G23</f>
        <v>44.900000000000006</v>
      </c>
      <c r="H24" s="32">
        <f t="shared" si="4"/>
        <v>45.9</v>
      </c>
      <c r="I24" s="32">
        <f t="shared" si="4"/>
        <v>183.89999999999998</v>
      </c>
      <c r="J24" s="32">
        <f t="shared" si="4"/>
        <v>1338</v>
      </c>
      <c r="K24" s="32"/>
      <c r="L24" s="32">
        <f t="shared" ref="L24" si="5">L13+L23</f>
        <v>173.61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5" t="s">
        <v>63</v>
      </c>
      <c r="F25" s="86">
        <v>120</v>
      </c>
      <c r="G25" s="92">
        <v>10</v>
      </c>
      <c r="H25" s="94">
        <v>14.6</v>
      </c>
      <c r="I25" s="96">
        <v>17.399999999999999</v>
      </c>
      <c r="J25" s="98">
        <v>226.8</v>
      </c>
      <c r="K25" s="101" t="s">
        <v>66</v>
      </c>
      <c r="L25" s="91">
        <v>39.17</v>
      </c>
    </row>
    <row r="26" spans="1:12" ht="15.75" thickBot="1" x14ac:dyDescent="0.3">
      <c r="A26" s="14"/>
      <c r="B26" s="15"/>
      <c r="C26" s="11"/>
      <c r="D26" s="6"/>
      <c r="E26" s="84" t="s">
        <v>64</v>
      </c>
      <c r="F26" s="87">
        <v>150</v>
      </c>
      <c r="G26" s="93">
        <v>6</v>
      </c>
      <c r="H26" s="95">
        <v>4.8</v>
      </c>
      <c r="I26" s="97">
        <v>34.9</v>
      </c>
      <c r="J26" s="99">
        <v>205.9</v>
      </c>
      <c r="K26" s="100" t="s">
        <v>67</v>
      </c>
      <c r="L26" s="90">
        <v>6.94</v>
      </c>
    </row>
    <row r="27" spans="1:12" ht="15.75" thickBot="1" x14ac:dyDescent="0.3">
      <c r="A27" s="14"/>
      <c r="B27" s="15"/>
      <c r="C27" s="11"/>
      <c r="D27" s="7" t="s">
        <v>22</v>
      </c>
      <c r="E27" s="84" t="s">
        <v>65</v>
      </c>
      <c r="F27" s="86">
        <v>200</v>
      </c>
      <c r="G27" s="92">
        <v>0.3</v>
      </c>
      <c r="H27" s="94">
        <v>0</v>
      </c>
      <c r="I27" s="96">
        <v>14.2</v>
      </c>
      <c r="J27" s="98">
        <v>62.1</v>
      </c>
      <c r="K27" s="100" t="s">
        <v>68</v>
      </c>
      <c r="L27" s="88">
        <v>2.5</v>
      </c>
    </row>
    <row r="28" spans="1:12" ht="15.75" thickBot="1" x14ac:dyDescent="0.3">
      <c r="A28" s="14"/>
      <c r="B28" s="15"/>
      <c r="C28" s="11"/>
      <c r="D28" s="7" t="s">
        <v>23</v>
      </c>
      <c r="E28" s="84" t="s">
        <v>45</v>
      </c>
      <c r="F28" s="86">
        <v>30</v>
      </c>
      <c r="G28" s="92">
        <v>2.2999999999999998</v>
      </c>
      <c r="H28" s="94">
        <v>0.2</v>
      </c>
      <c r="I28" s="96">
        <v>15.1</v>
      </c>
      <c r="J28" s="98">
        <v>71.099999999999994</v>
      </c>
      <c r="K28" s="100" t="s">
        <v>50</v>
      </c>
      <c r="L28" s="89">
        <v>0.69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49.3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02" t="s">
        <v>69</v>
      </c>
      <c r="F33" s="106">
        <v>60</v>
      </c>
      <c r="G33" s="111">
        <v>5.4</v>
      </c>
      <c r="H33" s="114">
        <v>8.6</v>
      </c>
      <c r="I33" s="117">
        <v>2</v>
      </c>
      <c r="J33" s="123">
        <v>107.3</v>
      </c>
      <c r="K33" s="128" t="s">
        <v>73</v>
      </c>
      <c r="L33" s="119">
        <v>11.75</v>
      </c>
    </row>
    <row r="34" spans="1:12" ht="15.75" thickBot="1" x14ac:dyDescent="0.3">
      <c r="A34" s="14"/>
      <c r="B34" s="15"/>
      <c r="C34" s="11"/>
      <c r="D34" s="7" t="s">
        <v>27</v>
      </c>
      <c r="E34" s="103" t="s">
        <v>70</v>
      </c>
      <c r="F34" s="107">
        <v>200</v>
      </c>
      <c r="G34" s="110">
        <v>4.5999999999999996</v>
      </c>
      <c r="H34" s="113">
        <v>4.5999999999999996</v>
      </c>
      <c r="I34" s="116">
        <v>18.3</v>
      </c>
      <c r="J34" s="124">
        <v>101.6</v>
      </c>
      <c r="K34" s="127" t="s">
        <v>74</v>
      </c>
      <c r="L34" s="120">
        <v>9.1999999999999993</v>
      </c>
    </row>
    <row r="35" spans="1:12" ht="15.75" thickBot="1" x14ac:dyDescent="0.3">
      <c r="A35" s="14"/>
      <c r="B35" s="15"/>
      <c r="C35" s="11"/>
      <c r="D35" s="7" t="s">
        <v>28</v>
      </c>
      <c r="E35" s="103" t="s">
        <v>71</v>
      </c>
      <c r="F35" s="107">
        <v>200</v>
      </c>
      <c r="G35" s="110">
        <v>10.1</v>
      </c>
      <c r="H35" s="113">
        <v>13.1</v>
      </c>
      <c r="I35" s="116">
        <v>41</v>
      </c>
      <c r="J35" s="124">
        <v>389.9</v>
      </c>
      <c r="K35" s="127" t="s">
        <v>75</v>
      </c>
      <c r="L35" s="120">
        <v>79.06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30</v>
      </c>
      <c r="E37" s="104" t="s">
        <v>72</v>
      </c>
      <c r="F37" s="108">
        <v>200</v>
      </c>
      <c r="G37" s="112">
        <v>0.1</v>
      </c>
      <c r="H37" s="115">
        <v>0.1</v>
      </c>
      <c r="I37" s="118">
        <v>17.899999999999999</v>
      </c>
      <c r="J37" s="125">
        <v>78</v>
      </c>
      <c r="K37" s="129" t="s">
        <v>76</v>
      </c>
      <c r="L37" s="121">
        <v>4.07</v>
      </c>
    </row>
    <row r="38" spans="1:12" ht="15" x14ac:dyDescent="0.25">
      <c r="A38" s="14"/>
      <c r="B38" s="15"/>
      <c r="C38" s="11"/>
      <c r="D38" s="7" t="s">
        <v>31</v>
      </c>
      <c r="E38" s="105" t="s">
        <v>57</v>
      </c>
      <c r="F38" s="109">
        <v>20</v>
      </c>
      <c r="G38" s="112">
        <v>1.3</v>
      </c>
      <c r="H38" s="115">
        <v>0.2</v>
      </c>
      <c r="I38" s="118">
        <v>8.5</v>
      </c>
      <c r="J38" s="126">
        <v>40.799999999999997</v>
      </c>
      <c r="K38" s="129" t="s">
        <v>50</v>
      </c>
      <c r="L38" s="122">
        <v>0.46</v>
      </c>
    </row>
    <row r="39" spans="1:12" ht="15" x14ac:dyDescent="0.25">
      <c r="A39" s="14"/>
      <c r="B39" s="15"/>
      <c r="C39" s="11"/>
      <c r="D39" s="7" t="s">
        <v>32</v>
      </c>
      <c r="E39" s="105" t="s">
        <v>45</v>
      </c>
      <c r="F39" s="109">
        <v>40</v>
      </c>
      <c r="G39" s="112">
        <v>3.1</v>
      </c>
      <c r="H39" s="115">
        <v>0.3</v>
      </c>
      <c r="I39" s="118">
        <v>20.100000000000001</v>
      </c>
      <c r="J39" s="126">
        <v>94.7</v>
      </c>
      <c r="K39" s="129" t="s">
        <v>50</v>
      </c>
      <c r="L39" s="122">
        <v>0.92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24.600000000000005</v>
      </c>
      <c r="H42" s="19">
        <f t="shared" ref="H42" si="11">SUM(H33:H41)</f>
        <v>26.9</v>
      </c>
      <c r="I42" s="19">
        <f t="shared" ref="I42" si="12">SUM(I33:I41)</f>
        <v>107.79999999999998</v>
      </c>
      <c r="J42" s="19">
        <f t="shared" ref="J42:L42" si="13">SUM(J33:J41)</f>
        <v>812.3</v>
      </c>
      <c r="K42" s="25"/>
      <c r="L42" s="19">
        <f t="shared" si="13"/>
        <v>105.46000000000001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1220</v>
      </c>
      <c r="G43" s="32">
        <f t="shared" ref="G43" si="14">G32+G42</f>
        <v>43.2</v>
      </c>
      <c r="H43" s="32">
        <f t="shared" ref="H43" si="15">H32+H42</f>
        <v>46.5</v>
      </c>
      <c r="I43" s="32">
        <f t="shared" ref="I43" si="16">I32+I42</f>
        <v>189.39999999999998</v>
      </c>
      <c r="J43" s="32">
        <f t="shared" ref="J43:L43" si="17">J32+J42</f>
        <v>1378.2</v>
      </c>
      <c r="K43" s="32"/>
      <c r="L43" s="32">
        <f t="shared" si="17"/>
        <v>154.76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131" t="s">
        <v>77</v>
      </c>
      <c r="F44" s="132">
        <v>180</v>
      </c>
      <c r="G44" s="134">
        <v>12.4</v>
      </c>
      <c r="H44" s="136">
        <v>10.199999999999999</v>
      </c>
      <c r="I44" s="138">
        <v>16.8</v>
      </c>
      <c r="J44" s="140">
        <v>299.60000000000002</v>
      </c>
      <c r="K44" s="143" t="s">
        <v>81</v>
      </c>
      <c r="L44" s="147">
        <v>69.7</v>
      </c>
    </row>
    <row r="45" spans="1:12" ht="15" x14ac:dyDescent="0.25">
      <c r="A45" s="23"/>
      <c r="B45" s="15"/>
      <c r="C45" s="11"/>
      <c r="D45" s="6"/>
      <c r="E45" s="131" t="s">
        <v>78</v>
      </c>
      <c r="F45" s="132">
        <v>40</v>
      </c>
      <c r="G45" s="134">
        <v>2.2000000000000002</v>
      </c>
      <c r="H45" s="136">
        <v>4.5999999999999996</v>
      </c>
      <c r="I45" s="138">
        <v>16.7</v>
      </c>
      <c r="J45" s="140">
        <v>98.4</v>
      </c>
      <c r="K45" s="142" t="s">
        <v>82</v>
      </c>
      <c r="L45" s="147">
        <v>8</v>
      </c>
    </row>
    <row r="46" spans="1:12" ht="15.75" thickBot="1" x14ac:dyDescent="0.3">
      <c r="A46" s="23"/>
      <c r="B46" s="15"/>
      <c r="C46" s="11"/>
      <c r="D46" s="7" t="s">
        <v>22</v>
      </c>
      <c r="E46" s="130" t="s">
        <v>79</v>
      </c>
      <c r="F46" s="133">
        <v>200</v>
      </c>
      <c r="G46" s="135">
        <v>1.5</v>
      </c>
      <c r="H46" s="137">
        <v>2.2999999999999998</v>
      </c>
      <c r="I46" s="139">
        <v>22.4</v>
      </c>
      <c r="J46" s="141">
        <v>107</v>
      </c>
      <c r="K46" s="142" t="s">
        <v>83</v>
      </c>
      <c r="L46" s="146">
        <v>11</v>
      </c>
    </row>
    <row r="47" spans="1:12" ht="15.75" thickBot="1" x14ac:dyDescent="0.3">
      <c r="A47" s="23"/>
      <c r="B47" s="15"/>
      <c r="C47" s="11"/>
      <c r="D47" s="7" t="s">
        <v>23</v>
      </c>
      <c r="E47" s="130" t="s">
        <v>80</v>
      </c>
      <c r="F47" s="132">
        <v>100</v>
      </c>
      <c r="G47" s="134">
        <v>0.4</v>
      </c>
      <c r="H47" s="136">
        <v>0.4</v>
      </c>
      <c r="I47" s="138">
        <v>8.6999999999999993</v>
      </c>
      <c r="J47" s="140">
        <v>41.8</v>
      </c>
      <c r="K47" s="142" t="s">
        <v>51</v>
      </c>
      <c r="L47" s="144">
        <v>11</v>
      </c>
    </row>
    <row r="48" spans="1:12" ht="15.75" thickBot="1" x14ac:dyDescent="0.3">
      <c r="A48" s="23"/>
      <c r="B48" s="15"/>
      <c r="C48" s="11"/>
      <c r="D48" s="7" t="s">
        <v>24</v>
      </c>
      <c r="E48" s="130" t="s">
        <v>45</v>
      </c>
      <c r="F48" s="132">
        <v>20</v>
      </c>
      <c r="G48" s="134">
        <v>1.5</v>
      </c>
      <c r="H48" s="136">
        <v>0.1</v>
      </c>
      <c r="I48" s="138">
        <v>10</v>
      </c>
      <c r="J48" s="140">
        <v>47.4</v>
      </c>
      <c r="K48" s="142" t="s">
        <v>50</v>
      </c>
      <c r="L48" s="145">
        <v>0.46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74.599999999999994</v>
      </c>
      <c r="J51" s="19">
        <f t="shared" ref="J51:L51" si="21">SUM(J44:J50)</f>
        <v>594.19999999999993</v>
      </c>
      <c r="K51" s="25"/>
      <c r="L51" s="19">
        <f t="shared" si="21"/>
        <v>100.16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48" t="s">
        <v>84</v>
      </c>
      <c r="F52" s="151">
        <v>60</v>
      </c>
      <c r="G52" s="155">
        <v>0.9</v>
      </c>
      <c r="H52" s="157">
        <v>3</v>
      </c>
      <c r="I52" s="159">
        <v>5.0999999999999996</v>
      </c>
      <c r="J52" s="160">
        <v>51.1</v>
      </c>
      <c r="K52" s="164" t="s">
        <v>58</v>
      </c>
      <c r="L52" s="165">
        <v>21</v>
      </c>
    </row>
    <row r="53" spans="1:12" ht="15.75" thickBot="1" x14ac:dyDescent="0.3">
      <c r="A53" s="23"/>
      <c r="B53" s="15"/>
      <c r="C53" s="11"/>
      <c r="D53" s="7" t="s">
        <v>27</v>
      </c>
      <c r="E53" s="149" t="s">
        <v>85</v>
      </c>
      <c r="F53" s="152">
        <v>200</v>
      </c>
      <c r="G53" s="154">
        <v>1.2</v>
      </c>
      <c r="H53" s="156">
        <v>4.7</v>
      </c>
      <c r="I53" s="158">
        <v>13.2</v>
      </c>
      <c r="J53" s="161">
        <v>106.3</v>
      </c>
      <c r="K53" s="163" t="s">
        <v>89</v>
      </c>
      <c r="L53" s="166">
        <v>15.42</v>
      </c>
    </row>
    <row r="54" spans="1:12" ht="15.75" thickBot="1" x14ac:dyDescent="0.3">
      <c r="A54" s="23"/>
      <c r="B54" s="15"/>
      <c r="C54" s="11"/>
      <c r="D54" s="7" t="s">
        <v>28</v>
      </c>
      <c r="E54" s="149" t="s">
        <v>86</v>
      </c>
      <c r="F54" s="152">
        <v>90</v>
      </c>
      <c r="G54" s="154">
        <v>1.4</v>
      </c>
      <c r="H54" s="156">
        <v>5</v>
      </c>
      <c r="I54" s="158">
        <v>10</v>
      </c>
      <c r="J54" s="161">
        <v>258.3</v>
      </c>
      <c r="K54" s="163" t="s">
        <v>90</v>
      </c>
      <c r="L54" s="166">
        <v>36.9</v>
      </c>
    </row>
    <row r="55" spans="1:12" ht="15.75" thickBot="1" x14ac:dyDescent="0.3">
      <c r="A55" s="23"/>
      <c r="B55" s="15"/>
      <c r="C55" s="11"/>
      <c r="D55" s="7" t="s">
        <v>29</v>
      </c>
      <c r="E55" s="149" t="s">
        <v>87</v>
      </c>
      <c r="F55" s="152">
        <v>150</v>
      </c>
      <c r="G55" s="154">
        <v>12.2</v>
      </c>
      <c r="H55" s="156">
        <v>12.2</v>
      </c>
      <c r="I55" s="158">
        <v>33.799999999999997</v>
      </c>
      <c r="J55" s="161">
        <v>246.2</v>
      </c>
      <c r="K55" s="163" t="s">
        <v>91</v>
      </c>
      <c r="L55" s="166">
        <v>7.51</v>
      </c>
    </row>
    <row r="56" spans="1:12" ht="15" x14ac:dyDescent="0.25">
      <c r="A56" s="23"/>
      <c r="B56" s="15"/>
      <c r="C56" s="11"/>
      <c r="D56" s="7" t="s">
        <v>30</v>
      </c>
      <c r="E56" s="150" t="s">
        <v>88</v>
      </c>
      <c r="F56" s="153">
        <v>200</v>
      </c>
      <c r="G56" s="154">
        <v>5</v>
      </c>
      <c r="H56" s="156">
        <v>0.2</v>
      </c>
      <c r="I56" s="158">
        <v>12.6</v>
      </c>
      <c r="J56" s="162">
        <v>83.4</v>
      </c>
      <c r="K56" s="163" t="s">
        <v>92</v>
      </c>
      <c r="L56" s="167">
        <v>20</v>
      </c>
    </row>
    <row r="57" spans="1:12" ht="15" x14ac:dyDescent="0.25">
      <c r="A57" s="23"/>
      <c r="B57" s="15"/>
      <c r="C57" s="11"/>
      <c r="D57" s="7" t="s">
        <v>31</v>
      </c>
      <c r="E57" s="150" t="s">
        <v>57</v>
      </c>
      <c r="F57" s="153">
        <v>20</v>
      </c>
      <c r="G57" s="154">
        <v>1.3</v>
      </c>
      <c r="H57" s="156">
        <v>0.2</v>
      </c>
      <c r="I57" s="158">
        <v>8.5</v>
      </c>
      <c r="J57" s="162">
        <v>40.799999999999997</v>
      </c>
      <c r="K57" s="163" t="s">
        <v>50</v>
      </c>
      <c r="L57" s="167">
        <v>0.46</v>
      </c>
    </row>
    <row r="58" spans="1:12" ht="15" x14ac:dyDescent="0.25">
      <c r="A58" s="23"/>
      <c r="B58" s="15"/>
      <c r="C58" s="11"/>
      <c r="D58" s="7" t="s">
        <v>32</v>
      </c>
      <c r="E58" s="150" t="s">
        <v>45</v>
      </c>
      <c r="F58" s="153">
        <v>40</v>
      </c>
      <c r="G58" s="154">
        <v>3.1</v>
      </c>
      <c r="H58" s="156">
        <v>0.3</v>
      </c>
      <c r="I58" s="158">
        <v>20.100000000000001</v>
      </c>
      <c r="J58" s="162">
        <v>94.7</v>
      </c>
      <c r="K58" s="163" t="s">
        <v>50</v>
      </c>
      <c r="L58" s="167">
        <v>0.92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25.599999999999998</v>
      </c>
      <c r="I61" s="19">
        <f t="shared" ref="I61" si="24">SUM(I52:I60)</f>
        <v>103.29999999999998</v>
      </c>
      <c r="J61" s="19">
        <f t="shared" ref="J61:L61" si="25">SUM(J52:J60)</f>
        <v>880.80000000000007</v>
      </c>
      <c r="K61" s="25"/>
      <c r="L61" s="19">
        <f t="shared" si="25"/>
        <v>102.21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1300</v>
      </c>
      <c r="G62" s="32">
        <f t="shared" ref="G62" si="26">G51+G61</f>
        <v>43.1</v>
      </c>
      <c r="H62" s="32">
        <f t="shared" ref="H62" si="27">H51+H61</f>
        <v>43.199999999999996</v>
      </c>
      <c r="I62" s="32">
        <f t="shared" ref="I62" si="28">I51+I61</f>
        <v>177.89999999999998</v>
      </c>
      <c r="J62" s="32">
        <f t="shared" ref="J62:L62" si="29">J51+J61</f>
        <v>1475</v>
      </c>
      <c r="K62" s="32"/>
      <c r="L62" s="32">
        <f t="shared" si="29"/>
        <v>202.37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69" t="s">
        <v>93</v>
      </c>
      <c r="F63" s="171">
        <v>90</v>
      </c>
      <c r="G63" s="178">
        <v>9.1</v>
      </c>
      <c r="H63" s="181">
        <v>8.9</v>
      </c>
      <c r="I63" s="184">
        <v>22.9</v>
      </c>
      <c r="J63" s="187">
        <v>92.5</v>
      </c>
      <c r="K63" s="191" t="s">
        <v>97</v>
      </c>
      <c r="L63" s="176">
        <v>15.47</v>
      </c>
    </row>
    <row r="64" spans="1:12" ht="15" x14ac:dyDescent="0.25">
      <c r="A64" s="23"/>
      <c r="B64" s="15"/>
      <c r="C64" s="11"/>
      <c r="D64" s="6"/>
      <c r="E64" s="169" t="s">
        <v>94</v>
      </c>
      <c r="F64" s="171">
        <v>150</v>
      </c>
      <c r="G64" s="178">
        <v>3.2</v>
      </c>
      <c r="H64" s="181">
        <v>5.2</v>
      </c>
      <c r="I64" s="184">
        <v>21.4</v>
      </c>
      <c r="J64" s="187">
        <v>245.7</v>
      </c>
      <c r="K64" s="190" t="s">
        <v>98</v>
      </c>
      <c r="L64" s="176">
        <v>17.940000000000001</v>
      </c>
    </row>
    <row r="65" spans="1:12" ht="15.75" thickBot="1" x14ac:dyDescent="0.3">
      <c r="A65" s="23"/>
      <c r="B65" s="15"/>
      <c r="C65" s="11"/>
      <c r="D65" s="7" t="s">
        <v>22</v>
      </c>
      <c r="E65" s="168" t="s">
        <v>95</v>
      </c>
      <c r="F65" s="172">
        <v>200</v>
      </c>
      <c r="G65" s="179">
        <v>0.4</v>
      </c>
      <c r="H65" s="182">
        <v>0</v>
      </c>
      <c r="I65" s="185">
        <v>15.4</v>
      </c>
      <c r="J65" s="188">
        <v>63.7</v>
      </c>
      <c r="K65" s="190" t="s">
        <v>99</v>
      </c>
      <c r="L65" s="175">
        <v>3.82</v>
      </c>
    </row>
    <row r="66" spans="1:12" ht="15.75" thickBot="1" x14ac:dyDescent="0.3">
      <c r="A66" s="23"/>
      <c r="B66" s="15"/>
      <c r="C66" s="11"/>
      <c r="D66" s="7" t="s">
        <v>23</v>
      </c>
      <c r="E66" s="168" t="s">
        <v>45</v>
      </c>
      <c r="F66" s="171">
        <v>20</v>
      </c>
      <c r="G66" s="178">
        <v>1.5</v>
      </c>
      <c r="H66" s="181">
        <v>0.1</v>
      </c>
      <c r="I66" s="184">
        <v>10</v>
      </c>
      <c r="J66" s="187">
        <v>47.4</v>
      </c>
      <c r="K66" s="190" t="s">
        <v>50</v>
      </c>
      <c r="L66" s="174">
        <v>0.46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170" t="s">
        <v>96</v>
      </c>
      <c r="F68" s="173">
        <v>135</v>
      </c>
      <c r="G68" s="180">
        <v>3.8</v>
      </c>
      <c r="H68" s="183">
        <v>3.4</v>
      </c>
      <c r="I68" s="186">
        <v>6.1</v>
      </c>
      <c r="J68" s="189">
        <v>76.3</v>
      </c>
      <c r="K68" s="192" t="s">
        <v>50</v>
      </c>
      <c r="L68" s="177">
        <v>40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77.69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93" t="s">
        <v>100</v>
      </c>
      <c r="F71" s="196">
        <v>60</v>
      </c>
      <c r="G71" s="200">
        <v>0.6</v>
      </c>
      <c r="H71" s="202">
        <v>3.6</v>
      </c>
      <c r="I71" s="204">
        <v>2.1</v>
      </c>
      <c r="J71" s="205">
        <v>43.8</v>
      </c>
      <c r="K71" s="209" t="s">
        <v>105</v>
      </c>
      <c r="L71" s="210">
        <v>11.8</v>
      </c>
    </row>
    <row r="72" spans="1:12" ht="15.75" thickBot="1" x14ac:dyDescent="0.3">
      <c r="A72" s="23"/>
      <c r="B72" s="15"/>
      <c r="C72" s="11"/>
      <c r="D72" s="7" t="s">
        <v>27</v>
      </c>
      <c r="E72" s="194" t="s">
        <v>101</v>
      </c>
      <c r="F72" s="197">
        <v>200</v>
      </c>
      <c r="G72" s="199">
        <v>1.4</v>
      </c>
      <c r="H72" s="201">
        <v>2.2000000000000002</v>
      </c>
      <c r="I72" s="203">
        <v>10.7</v>
      </c>
      <c r="J72" s="206">
        <v>68.2</v>
      </c>
      <c r="K72" s="208" t="s">
        <v>106</v>
      </c>
      <c r="L72" s="211">
        <v>5.48</v>
      </c>
    </row>
    <row r="73" spans="1:12" ht="15.75" thickBot="1" x14ac:dyDescent="0.3">
      <c r="A73" s="23"/>
      <c r="B73" s="15"/>
      <c r="C73" s="11"/>
      <c r="D73" s="7" t="s">
        <v>28</v>
      </c>
      <c r="E73" s="194" t="s">
        <v>102</v>
      </c>
      <c r="F73" s="197">
        <v>90</v>
      </c>
      <c r="G73" s="199">
        <v>15.5</v>
      </c>
      <c r="H73" s="201">
        <v>14.3</v>
      </c>
      <c r="I73" s="203">
        <v>25.7</v>
      </c>
      <c r="J73" s="206">
        <v>174.3</v>
      </c>
      <c r="K73" s="208" t="s">
        <v>107</v>
      </c>
      <c r="L73" s="211">
        <v>64.63</v>
      </c>
    </row>
    <row r="74" spans="1:12" ht="15.75" thickBot="1" x14ac:dyDescent="0.3">
      <c r="A74" s="23"/>
      <c r="B74" s="15"/>
      <c r="C74" s="11"/>
      <c r="D74" s="7" t="s">
        <v>29</v>
      </c>
      <c r="E74" s="194" t="s">
        <v>103</v>
      </c>
      <c r="F74" s="197">
        <v>150</v>
      </c>
      <c r="G74" s="199">
        <v>3.6</v>
      </c>
      <c r="H74" s="201">
        <v>4.5999999999999996</v>
      </c>
      <c r="I74" s="203">
        <v>17.7</v>
      </c>
      <c r="J74" s="206">
        <v>206</v>
      </c>
      <c r="K74" s="208" t="s">
        <v>108</v>
      </c>
      <c r="L74" s="211">
        <v>11.7</v>
      </c>
    </row>
    <row r="75" spans="1:12" ht="15" x14ac:dyDescent="0.25">
      <c r="A75" s="23"/>
      <c r="B75" s="15"/>
      <c r="C75" s="11"/>
      <c r="D75" s="7" t="s">
        <v>30</v>
      </c>
      <c r="E75" s="195" t="s">
        <v>104</v>
      </c>
      <c r="F75" s="198">
        <v>200</v>
      </c>
      <c r="G75" s="199">
        <v>0.2</v>
      </c>
      <c r="H75" s="201">
        <v>0.2</v>
      </c>
      <c r="I75" s="203">
        <v>19.2</v>
      </c>
      <c r="J75" s="207">
        <v>95.7</v>
      </c>
      <c r="K75" s="208" t="s">
        <v>109</v>
      </c>
      <c r="L75" s="212">
        <v>8.8000000000000007</v>
      </c>
    </row>
    <row r="76" spans="1:12" ht="15" x14ac:dyDescent="0.25">
      <c r="A76" s="23"/>
      <c r="B76" s="15"/>
      <c r="C76" s="11"/>
      <c r="D76" s="7" t="s">
        <v>31</v>
      </c>
      <c r="E76" s="195" t="s">
        <v>57</v>
      </c>
      <c r="F76" s="198">
        <v>20</v>
      </c>
      <c r="G76" s="199">
        <v>1.3</v>
      </c>
      <c r="H76" s="201">
        <v>0.2</v>
      </c>
      <c r="I76" s="203">
        <v>8.5</v>
      </c>
      <c r="J76" s="207">
        <v>40.799999999999997</v>
      </c>
      <c r="K76" s="208" t="s">
        <v>50</v>
      </c>
      <c r="L76" s="212">
        <v>0.46</v>
      </c>
    </row>
    <row r="77" spans="1:12" ht="15" x14ac:dyDescent="0.25">
      <c r="A77" s="23"/>
      <c r="B77" s="15"/>
      <c r="C77" s="11"/>
      <c r="D77" s="7" t="s">
        <v>32</v>
      </c>
      <c r="E77" s="195" t="s">
        <v>45</v>
      </c>
      <c r="F77" s="198">
        <v>40</v>
      </c>
      <c r="G77" s="199">
        <v>3.1</v>
      </c>
      <c r="H77" s="201">
        <v>0.3</v>
      </c>
      <c r="I77" s="203">
        <v>20.100000000000001</v>
      </c>
      <c r="J77" s="207">
        <v>94.7</v>
      </c>
      <c r="K77" s="208" t="s">
        <v>50</v>
      </c>
      <c r="L77" s="212">
        <v>0.92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104</v>
      </c>
      <c r="J80" s="19">
        <f t="shared" ref="J80:L80" si="37">SUM(J71:J79)</f>
        <v>723.5</v>
      </c>
      <c r="K80" s="25"/>
      <c r="L80" s="19">
        <f t="shared" si="37"/>
        <v>103.78999999999999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1355</v>
      </c>
      <c r="G81" s="32">
        <f t="shared" ref="G81" si="38">G70+G80</f>
        <v>43.7</v>
      </c>
      <c r="H81" s="32">
        <f t="shared" ref="H81" si="39">H70+H80</f>
        <v>43</v>
      </c>
      <c r="I81" s="32">
        <f t="shared" ref="I81" si="40">I70+I80</f>
        <v>179.79999999999998</v>
      </c>
      <c r="J81" s="32">
        <f t="shared" ref="J81:L81" si="41">J70+J80</f>
        <v>1249.0999999999999</v>
      </c>
      <c r="K81" s="32"/>
      <c r="L81" s="32">
        <f t="shared" si="41"/>
        <v>181.48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213" t="s">
        <v>110</v>
      </c>
      <c r="F82" s="215">
        <v>60</v>
      </c>
      <c r="G82" s="222">
        <v>0.7</v>
      </c>
      <c r="H82" s="224">
        <v>0.1</v>
      </c>
      <c r="I82" s="226">
        <v>2.2999999999999998</v>
      </c>
      <c r="J82" s="220">
        <v>14.5</v>
      </c>
      <c r="K82" s="229" t="s">
        <v>58</v>
      </c>
      <c r="L82" s="219">
        <v>9</v>
      </c>
    </row>
    <row r="83" spans="1:12" ht="15" x14ac:dyDescent="0.25">
      <c r="A83" s="23"/>
      <c r="B83" s="15"/>
      <c r="C83" s="11"/>
      <c r="D83" s="6"/>
      <c r="E83" s="213" t="s">
        <v>111</v>
      </c>
      <c r="F83" s="215">
        <v>150</v>
      </c>
      <c r="G83" s="222">
        <v>15.1</v>
      </c>
      <c r="H83" s="224">
        <v>18.2</v>
      </c>
      <c r="I83" s="226">
        <v>30.5</v>
      </c>
      <c r="J83" s="220">
        <v>389.1</v>
      </c>
      <c r="K83" s="228" t="s">
        <v>112</v>
      </c>
      <c r="L83" s="219">
        <v>60.81</v>
      </c>
    </row>
    <row r="84" spans="1:12" ht="15.75" thickBot="1" x14ac:dyDescent="0.3">
      <c r="A84" s="23"/>
      <c r="B84" s="15"/>
      <c r="C84" s="11"/>
      <c r="D84" s="7" t="s">
        <v>22</v>
      </c>
      <c r="E84" s="214" t="s">
        <v>65</v>
      </c>
      <c r="F84" s="216">
        <v>200</v>
      </c>
      <c r="G84" s="223">
        <v>0.3</v>
      </c>
      <c r="H84" s="225">
        <v>0</v>
      </c>
      <c r="I84" s="227">
        <v>15.2</v>
      </c>
      <c r="J84" s="221">
        <v>62.1</v>
      </c>
      <c r="K84" s="228" t="s">
        <v>68</v>
      </c>
      <c r="L84" s="218">
        <v>2.5</v>
      </c>
    </row>
    <row r="85" spans="1:12" ht="15.75" thickBot="1" x14ac:dyDescent="0.3">
      <c r="A85" s="23"/>
      <c r="B85" s="15"/>
      <c r="C85" s="11"/>
      <c r="D85" s="7" t="s">
        <v>23</v>
      </c>
      <c r="E85" s="214" t="s">
        <v>45</v>
      </c>
      <c r="F85" s="215">
        <v>20</v>
      </c>
      <c r="G85" s="222">
        <v>1.5</v>
      </c>
      <c r="H85" s="224">
        <v>0.1</v>
      </c>
      <c r="I85" s="226">
        <v>10</v>
      </c>
      <c r="J85" s="220">
        <v>47.4</v>
      </c>
      <c r="K85" s="228" t="s">
        <v>50</v>
      </c>
      <c r="L85" s="217">
        <v>0.46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230" t="s">
        <v>113</v>
      </c>
      <c r="F87" s="231">
        <v>200</v>
      </c>
      <c r="G87" s="233">
        <v>1</v>
      </c>
      <c r="H87" s="234">
        <v>0.2</v>
      </c>
      <c r="I87" s="235">
        <v>19.600000000000001</v>
      </c>
      <c r="J87" s="236">
        <v>83.4</v>
      </c>
      <c r="K87" s="237" t="s">
        <v>50</v>
      </c>
      <c r="L87" s="232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92.77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240" t="s">
        <v>114</v>
      </c>
      <c r="F90" s="43">
        <v>60</v>
      </c>
      <c r="G90" s="242">
        <v>0.5</v>
      </c>
      <c r="H90" s="244">
        <v>3.7</v>
      </c>
      <c r="I90" s="246">
        <v>3.2</v>
      </c>
      <c r="J90" s="247">
        <v>49.2</v>
      </c>
      <c r="K90" s="251" t="s">
        <v>119</v>
      </c>
      <c r="L90" s="252">
        <v>7.52</v>
      </c>
    </row>
    <row r="91" spans="1:12" ht="15.75" thickBot="1" x14ac:dyDescent="0.3">
      <c r="A91" s="23"/>
      <c r="B91" s="15"/>
      <c r="C91" s="11"/>
      <c r="D91" s="7" t="s">
        <v>27</v>
      </c>
      <c r="E91" s="239" t="s">
        <v>115</v>
      </c>
      <c r="F91" s="43">
        <v>200</v>
      </c>
      <c r="G91" s="241">
        <v>1.4</v>
      </c>
      <c r="H91" s="243">
        <v>2.6</v>
      </c>
      <c r="I91" s="245">
        <v>8.1999999999999993</v>
      </c>
      <c r="J91" s="248">
        <v>83.6</v>
      </c>
      <c r="K91" s="250" t="s">
        <v>120</v>
      </c>
      <c r="L91" s="253">
        <v>17.690000000000001</v>
      </c>
    </row>
    <row r="92" spans="1:12" ht="15.75" thickBot="1" x14ac:dyDescent="0.3">
      <c r="A92" s="23"/>
      <c r="B92" s="15"/>
      <c r="C92" s="11"/>
      <c r="D92" s="7" t="s">
        <v>28</v>
      </c>
      <c r="E92" s="239" t="s">
        <v>116</v>
      </c>
      <c r="F92" s="43">
        <v>120</v>
      </c>
      <c r="G92" s="241">
        <v>12.7</v>
      </c>
      <c r="H92" s="243">
        <v>16.2</v>
      </c>
      <c r="I92" s="245">
        <v>34.799999999999997</v>
      </c>
      <c r="J92" s="248">
        <v>230.2</v>
      </c>
      <c r="K92" s="250" t="s">
        <v>121</v>
      </c>
      <c r="L92" s="253">
        <v>38.159999999999997</v>
      </c>
    </row>
    <row r="93" spans="1:12" ht="15" x14ac:dyDescent="0.25">
      <c r="A93" s="23"/>
      <c r="B93" s="15"/>
      <c r="C93" s="11"/>
      <c r="D93" s="7" t="s">
        <v>29</v>
      </c>
      <c r="E93" s="238" t="s">
        <v>117</v>
      </c>
      <c r="F93" s="43">
        <v>150</v>
      </c>
      <c r="G93" s="241">
        <v>5.7</v>
      </c>
      <c r="H93" s="243">
        <v>3.8</v>
      </c>
      <c r="I93" s="245">
        <v>19.3</v>
      </c>
      <c r="J93" s="249">
        <v>205.9</v>
      </c>
      <c r="K93" s="250" t="s">
        <v>67</v>
      </c>
      <c r="L93" s="254">
        <v>7</v>
      </c>
    </row>
    <row r="94" spans="1:12" ht="15" x14ac:dyDescent="0.25">
      <c r="A94" s="23"/>
      <c r="B94" s="15"/>
      <c r="C94" s="11"/>
      <c r="D94" s="7" t="s">
        <v>30</v>
      </c>
      <c r="E94" s="238" t="s">
        <v>118</v>
      </c>
      <c r="F94" s="43">
        <v>200</v>
      </c>
      <c r="G94" s="241">
        <v>0.2</v>
      </c>
      <c r="H94" s="243">
        <v>0.1</v>
      </c>
      <c r="I94" s="245">
        <v>12.4</v>
      </c>
      <c r="J94" s="249">
        <v>92.5</v>
      </c>
      <c r="K94" s="250" t="s">
        <v>122</v>
      </c>
      <c r="L94" s="254">
        <v>12.3</v>
      </c>
    </row>
    <row r="95" spans="1:12" ht="15" x14ac:dyDescent="0.25">
      <c r="A95" s="23"/>
      <c r="B95" s="15"/>
      <c r="C95" s="11"/>
      <c r="D95" s="7" t="s">
        <v>31</v>
      </c>
      <c r="E95" s="238" t="s">
        <v>57</v>
      </c>
      <c r="F95" s="43">
        <v>20</v>
      </c>
      <c r="G95" s="241">
        <v>1.3</v>
      </c>
      <c r="H95" s="243">
        <v>0.2</v>
      </c>
      <c r="I95" s="245">
        <v>8.5</v>
      </c>
      <c r="J95" s="249">
        <v>40.799999999999997</v>
      </c>
      <c r="K95" s="250" t="s">
        <v>50</v>
      </c>
      <c r="L95" s="254">
        <v>0.46</v>
      </c>
    </row>
    <row r="96" spans="1:12" ht="15" x14ac:dyDescent="0.25">
      <c r="A96" s="23"/>
      <c r="B96" s="15"/>
      <c r="C96" s="11"/>
      <c r="D96" s="7" t="s">
        <v>32</v>
      </c>
      <c r="E96" s="238" t="s">
        <v>45</v>
      </c>
      <c r="F96" s="43">
        <v>40</v>
      </c>
      <c r="G96" s="241">
        <v>3.1</v>
      </c>
      <c r="H96" s="243">
        <v>0.3</v>
      </c>
      <c r="I96" s="245">
        <v>20.100000000000001</v>
      </c>
      <c r="J96" s="249">
        <v>94.7</v>
      </c>
      <c r="K96" s="250" t="s">
        <v>50</v>
      </c>
      <c r="L96" s="254">
        <v>0.92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24.900000000000002</v>
      </c>
      <c r="H99" s="19">
        <f t="shared" ref="H99" si="47">SUM(H90:H98)</f>
        <v>26.900000000000002</v>
      </c>
      <c r="I99" s="19">
        <f t="shared" ref="I99" si="48">SUM(I90:I98)</f>
        <v>106.5</v>
      </c>
      <c r="J99" s="19">
        <f t="shared" ref="J99:L99" si="49">SUM(J90:J98)</f>
        <v>796.9</v>
      </c>
      <c r="K99" s="25"/>
      <c r="L99" s="19">
        <f t="shared" si="49"/>
        <v>84.05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1420</v>
      </c>
      <c r="G100" s="32">
        <f t="shared" ref="G100" si="50">G89+G99</f>
        <v>43.5</v>
      </c>
      <c r="H100" s="32">
        <f t="shared" ref="H100" si="51">H89+H99</f>
        <v>45.5</v>
      </c>
      <c r="I100" s="32">
        <f t="shared" ref="I100" si="52">I89+I99</f>
        <v>184.1</v>
      </c>
      <c r="J100" s="32">
        <f t="shared" ref="J100:L100" si="53">J89+J99</f>
        <v>1393.4</v>
      </c>
      <c r="K100" s="32"/>
      <c r="L100" s="32">
        <f t="shared" si="53"/>
        <v>176.82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256" t="s">
        <v>123</v>
      </c>
      <c r="F101" s="257">
        <v>200</v>
      </c>
      <c r="G101" s="259">
        <v>11</v>
      </c>
      <c r="H101" s="261">
        <v>7.1</v>
      </c>
      <c r="I101" s="263">
        <v>27.9</v>
      </c>
      <c r="J101" s="265">
        <v>205.1</v>
      </c>
      <c r="K101" s="268" t="s">
        <v>126</v>
      </c>
      <c r="L101" s="40">
        <v>21.18</v>
      </c>
    </row>
    <row r="102" spans="1:12" ht="15" x14ac:dyDescent="0.25">
      <c r="A102" s="23"/>
      <c r="B102" s="15"/>
      <c r="C102" s="11"/>
      <c r="D102" s="6"/>
      <c r="E102" s="256" t="s">
        <v>124</v>
      </c>
      <c r="F102" s="257">
        <v>30</v>
      </c>
      <c r="G102" s="259">
        <v>1.6</v>
      </c>
      <c r="H102" s="261">
        <v>8.8000000000000007</v>
      </c>
      <c r="I102" s="263">
        <v>10.4</v>
      </c>
      <c r="J102" s="265">
        <v>127.2</v>
      </c>
      <c r="K102" s="267" t="s">
        <v>127</v>
      </c>
      <c r="L102" s="43">
        <v>7.46</v>
      </c>
    </row>
    <row r="103" spans="1:12" ht="15.75" thickBot="1" x14ac:dyDescent="0.3">
      <c r="A103" s="23"/>
      <c r="B103" s="15"/>
      <c r="C103" s="11"/>
      <c r="D103" s="7" t="s">
        <v>22</v>
      </c>
      <c r="E103" s="255" t="s">
        <v>44</v>
      </c>
      <c r="F103" s="258">
        <v>200</v>
      </c>
      <c r="G103" s="260">
        <v>3.8</v>
      </c>
      <c r="H103" s="262">
        <v>3</v>
      </c>
      <c r="I103" s="264">
        <v>24.4</v>
      </c>
      <c r="J103" s="266">
        <v>141</v>
      </c>
      <c r="K103" s="267" t="s">
        <v>49</v>
      </c>
      <c r="L103" s="43">
        <v>9.9499999999999993</v>
      </c>
    </row>
    <row r="104" spans="1:12" ht="15.75" thickBot="1" x14ac:dyDescent="0.3">
      <c r="A104" s="23"/>
      <c r="B104" s="15"/>
      <c r="C104" s="11"/>
      <c r="D104" s="7" t="s">
        <v>23</v>
      </c>
      <c r="E104" s="255" t="s">
        <v>45</v>
      </c>
      <c r="F104" s="257">
        <v>20</v>
      </c>
      <c r="G104" s="259">
        <v>1.5</v>
      </c>
      <c r="H104" s="261">
        <v>0.1</v>
      </c>
      <c r="I104" s="263">
        <v>10</v>
      </c>
      <c r="J104" s="265">
        <v>47.4</v>
      </c>
      <c r="K104" s="267" t="s">
        <v>50</v>
      </c>
      <c r="L104" s="43">
        <v>0.46</v>
      </c>
    </row>
    <row r="105" spans="1:12" ht="15.75" thickBot="1" x14ac:dyDescent="0.3">
      <c r="A105" s="23"/>
      <c r="B105" s="15"/>
      <c r="C105" s="11"/>
      <c r="D105" s="7" t="s">
        <v>24</v>
      </c>
      <c r="E105" s="255" t="s">
        <v>125</v>
      </c>
      <c r="F105" s="257">
        <v>100</v>
      </c>
      <c r="G105" s="259">
        <v>0.8</v>
      </c>
      <c r="H105" s="261">
        <v>0.2</v>
      </c>
      <c r="I105" s="263">
        <v>7.2</v>
      </c>
      <c r="J105" s="265">
        <v>38.200000000000003</v>
      </c>
      <c r="K105" s="267" t="s">
        <v>51</v>
      </c>
      <c r="L105" s="43">
        <v>13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52.050000000000004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71" t="s">
        <v>128</v>
      </c>
      <c r="F109" s="272">
        <v>60</v>
      </c>
      <c r="G109" s="279">
        <v>0.6</v>
      </c>
      <c r="H109" s="281">
        <v>3.6</v>
      </c>
      <c r="I109" s="283">
        <v>2.2000000000000002</v>
      </c>
      <c r="J109" s="284">
        <v>44.1</v>
      </c>
      <c r="K109" s="288" t="s">
        <v>133</v>
      </c>
      <c r="L109" s="275">
        <v>6.03</v>
      </c>
    </row>
    <row r="110" spans="1:12" ht="15.75" thickBot="1" x14ac:dyDescent="0.3">
      <c r="A110" s="23"/>
      <c r="B110" s="15"/>
      <c r="C110" s="11"/>
      <c r="D110" s="7" t="s">
        <v>27</v>
      </c>
      <c r="E110" s="269" t="s">
        <v>129</v>
      </c>
      <c r="F110" s="273">
        <v>200</v>
      </c>
      <c r="G110" s="278">
        <v>1.4</v>
      </c>
      <c r="H110" s="280">
        <v>4</v>
      </c>
      <c r="I110" s="282">
        <v>8.1999999999999993</v>
      </c>
      <c r="J110" s="285">
        <v>74.7</v>
      </c>
      <c r="K110" s="287" t="s">
        <v>134</v>
      </c>
      <c r="L110" s="276">
        <v>5.1100000000000003</v>
      </c>
    </row>
    <row r="111" spans="1:12" ht="30.75" thickBot="1" x14ac:dyDescent="0.3">
      <c r="A111" s="23"/>
      <c r="B111" s="15"/>
      <c r="C111" s="11"/>
      <c r="D111" s="7" t="s">
        <v>28</v>
      </c>
      <c r="E111" s="269" t="s">
        <v>130</v>
      </c>
      <c r="F111" s="273">
        <v>120</v>
      </c>
      <c r="G111" s="278">
        <v>11.7</v>
      </c>
      <c r="H111" s="280">
        <v>10.5</v>
      </c>
      <c r="I111" s="282">
        <v>10.9</v>
      </c>
      <c r="J111" s="285">
        <v>221.1</v>
      </c>
      <c r="K111" s="287" t="s">
        <v>135</v>
      </c>
      <c r="L111" s="276">
        <v>19.21</v>
      </c>
    </row>
    <row r="112" spans="1:12" ht="15" x14ac:dyDescent="0.25">
      <c r="A112" s="23"/>
      <c r="B112" s="15"/>
      <c r="C112" s="11"/>
      <c r="D112" s="7" t="s">
        <v>29</v>
      </c>
      <c r="E112" s="270" t="s">
        <v>131</v>
      </c>
      <c r="F112" s="274">
        <v>150</v>
      </c>
      <c r="G112" s="278">
        <v>6.6</v>
      </c>
      <c r="H112" s="280">
        <v>5.4</v>
      </c>
      <c r="I112" s="282">
        <v>38.299999999999997</v>
      </c>
      <c r="J112" s="286">
        <v>227.7</v>
      </c>
      <c r="K112" s="287" t="s">
        <v>61</v>
      </c>
      <c r="L112" s="277">
        <v>9.64</v>
      </c>
    </row>
    <row r="113" spans="1:12" ht="15" x14ac:dyDescent="0.25">
      <c r="A113" s="23"/>
      <c r="B113" s="15"/>
      <c r="C113" s="11"/>
      <c r="D113" s="7" t="s">
        <v>30</v>
      </c>
      <c r="E113" s="270" t="s">
        <v>132</v>
      </c>
      <c r="F113" s="274">
        <v>200</v>
      </c>
      <c r="G113" s="278">
        <v>0</v>
      </c>
      <c r="H113" s="280">
        <v>0</v>
      </c>
      <c r="I113" s="282">
        <v>15.5</v>
      </c>
      <c r="J113" s="286">
        <v>61.9</v>
      </c>
      <c r="K113" s="287" t="s">
        <v>136</v>
      </c>
      <c r="L113" s="277">
        <v>9</v>
      </c>
    </row>
    <row r="114" spans="1:12" ht="15" x14ac:dyDescent="0.25">
      <c r="A114" s="23"/>
      <c r="B114" s="15"/>
      <c r="C114" s="11"/>
      <c r="D114" s="7" t="s">
        <v>31</v>
      </c>
      <c r="E114" s="270" t="s">
        <v>57</v>
      </c>
      <c r="F114" s="274">
        <v>20</v>
      </c>
      <c r="G114" s="278">
        <v>1.3</v>
      </c>
      <c r="H114" s="280">
        <v>0.2</v>
      </c>
      <c r="I114" s="282">
        <v>8.5</v>
      </c>
      <c r="J114" s="286">
        <v>40.799999999999997</v>
      </c>
      <c r="K114" s="287" t="s">
        <v>50</v>
      </c>
      <c r="L114" s="277">
        <v>0.46</v>
      </c>
    </row>
    <row r="115" spans="1:12" ht="15" x14ac:dyDescent="0.25">
      <c r="A115" s="23"/>
      <c r="B115" s="15"/>
      <c r="C115" s="11"/>
      <c r="D115" s="7" t="s">
        <v>32</v>
      </c>
      <c r="E115" s="270" t="s">
        <v>45</v>
      </c>
      <c r="F115" s="274">
        <v>40</v>
      </c>
      <c r="G115" s="278">
        <v>3.1</v>
      </c>
      <c r="H115" s="280">
        <v>0.3</v>
      </c>
      <c r="I115" s="282">
        <v>20.100000000000001</v>
      </c>
      <c r="J115" s="286">
        <v>94.7</v>
      </c>
      <c r="K115" s="287" t="s">
        <v>50</v>
      </c>
      <c r="L115" s="277">
        <v>0.92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</v>
      </c>
      <c r="H118" s="19">
        <f t="shared" si="56"/>
        <v>24</v>
      </c>
      <c r="I118" s="19">
        <f t="shared" si="56"/>
        <v>103.69999999999999</v>
      </c>
      <c r="J118" s="19">
        <f t="shared" si="56"/>
        <v>764.99999999999989</v>
      </c>
      <c r="K118" s="25"/>
      <c r="L118" s="19">
        <f t="shared" ref="L118" si="57">SUM(L109:L117)</f>
        <v>50.370000000000005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1340</v>
      </c>
      <c r="G119" s="32">
        <f t="shared" ref="G119" si="58">G108+G118</f>
        <v>43.4</v>
      </c>
      <c r="H119" s="32">
        <f t="shared" ref="H119" si="59">H108+H118</f>
        <v>43.2</v>
      </c>
      <c r="I119" s="32">
        <f t="shared" ref="I119" si="60">I108+I118</f>
        <v>183.59999999999997</v>
      </c>
      <c r="J119" s="32">
        <f t="shared" ref="J119:L119" si="61">J108+J118</f>
        <v>1323.9</v>
      </c>
      <c r="K119" s="32"/>
      <c r="L119" s="32">
        <f t="shared" si="61"/>
        <v>102.42000000000002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290" t="s">
        <v>137</v>
      </c>
      <c r="F120" s="291">
        <v>150</v>
      </c>
      <c r="G120" s="293">
        <v>11.2</v>
      </c>
      <c r="H120" s="295">
        <v>12.7</v>
      </c>
      <c r="I120" s="297">
        <v>28.5</v>
      </c>
      <c r="J120" s="299">
        <v>347.3</v>
      </c>
      <c r="K120" s="302" t="s">
        <v>138</v>
      </c>
      <c r="L120" s="305">
        <v>45.4</v>
      </c>
    </row>
    <row r="121" spans="1:12" ht="15" x14ac:dyDescent="0.25">
      <c r="A121" s="14"/>
      <c r="B121" s="15"/>
      <c r="C121" s="11"/>
      <c r="D121" s="6"/>
      <c r="E121" s="290" t="s">
        <v>96</v>
      </c>
      <c r="F121" s="291">
        <v>135</v>
      </c>
      <c r="G121" s="293">
        <v>3.8</v>
      </c>
      <c r="H121" s="295">
        <v>3.4</v>
      </c>
      <c r="I121" s="297">
        <v>16.100000000000001</v>
      </c>
      <c r="J121" s="299">
        <v>76.3</v>
      </c>
      <c r="K121" s="301" t="s">
        <v>50</v>
      </c>
      <c r="L121" s="305">
        <v>40</v>
      </c>
    </row>
    <row r="122" spans="1:12" ht="15.75" thickBot="1" x14ac:dyDescent="0.3">
      <c r="A122" s="14"/>
      <c r="B122" s="15"/>
      <c r="C122" s="11"/>
      <c r="D122" s="7" t="s">
        <v>22</v>
      </c>
      <c r="E122" s="289" t="s">
        <v>65</v>
      </c>
      <c r="F122" s="292">
        <v>200</v>
      </c>
      <c r="G122" s="294">
        <v>0.3</v>
      </c>
      <c r="H122" s="296">
        <v>0</v>
      </c>
      <c r="I122" s="298">
        <v>15.2</v>
      </c>
      <c r="J122" s="300">
        <v>62.1</v>
      </c>
      <c r="K122" s="301" t="s">
        <v>68</v>
      </c>
      <c r="L122" s="304">
        <v>2.5</v>
      </c>
    </row>
    <row r="123" spans="1:12" ht="15.75" thickBot="1" x14ac:dyDescent="0.3">
      <c r="A123" s="14"/>
      <c r="B123" s="15"/>
      <c r="C123" s="11"/>
      <c r="D123" s="7" t="s">
        <v>23</v>
      </c>
      <c r="E123" s="289" t="s">
        <v>45</v>
      </c>
      <c r="F123" s="291">
        <v>20</v>
      </c>
      <c r="G123" s="293">
        <v>1.5</v>
      </c>
      <c r="H123" s="295">
        <v>0.1</v>
      </c>
      <c r="I123" s="297">
        <v>10</v>
      </c>
      <c r="J123" s="299">
        <v>47.4</v>
      </c>
      <c r="K123" s="301" t="s">
        <v>50</v>
      </c>
      <c r="L123" s="303">
        <v>0.46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88.36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08" t="s">
        <v>139</v>
      </c>
      <c r="F128" s="309">
        <v>60</v>
      </c>
      <c r="G128" s="313">
        <v>0.9</v>
      </c>
      <c r="H128" s="315">
        <v>3</v>
      </c>
      <c r="I128" s="317">
        <v>5.2</v>
      </c>
      <c r="J128" s="318">
        <v>51.8</v>
      </c>
      <c r="K128" s="322" t="s">
        <v>143</v>
      </c>
      <c r="L128" s="323">
        <v>8.6199999999999992</v>
      </c>
    </row>
    <row r="129" spans="1:12" ht="15.75" thickBot="1" x14ac:dyDescent="0.3">
      <c r="A129" s="14"/>
      <c r="B129" s="15"/>
      <c r="C129" s="11"/>
      <c r="D129" s="7" t="s">
        <v>27</v>
      </c>
      <c r="E129" s="306" t="s">
        <v>140</v>
      </c>
      <c r="F129" s="310">
        <v>200</v>
      </c>
      <c r="G129" s="312">
        <v>4.5999999999999996</v>
      </c>
      <c r="H129" s="314">
        <v>4.3</v>
      </c>
      <c r="I129" s="316">
        <v>15.1</v>
      </c>
      <c r="J129" s="319">
        <v>117.7</v>
      </c>
      <c r="K129" s="321" t="s">
        <v>144</v>
      </c>
      <c r="L129" s="324">
        <v>8.7799999999999994</v>
      </c>
    </row>
    <row r="130" spans="1:12" ht="15.75" thickBot="1" x14ac:dyDescent="0.3">
      <c r="A130" s="14"/>
      <c r="B130" s="15"/>
      <c r="C130" s="11"/>
      <c r="D130" s="7" t="s">
        <v>28</v>
      </c>
      <c r="E130" s="306" t="s">
        <v>141</v>
      </c>
      <c r="F130" s="310">
        <v>90</v>
      </c>
      <c r="G130" s="312">
        <v>9.1999999999999993</v>
      </c>
      <c r="H130" s="314">
        <v>12</v>
      </c>
      <c r="I130" s="316">
        <v>1.7</v>
      </c>
      <c r="J130" s="319">
        <v>292.3</v>
      </c>
      <c r="K130" s="321" t="s">
        <v>90</v>
      </c>
      <c r="L130" s="324">
        <v>52.72</v>
      </c>
    </row>
    <row r="131" spans="1:12" ht="15.75" thickBot="1" x14ac:dyDescent="0.3">
      <c r="A131" s="14"/>
      <c r="B131" s="15"/>
      <c r="C131" s="11"/>
      <c r="D131" s="7" t="s">
        <v>29</v>
      </c>
      <c r="E131" s="306" t="s">
        <v>117</v>
      </c>
      <c r="F131" s="310">
        <v>150</v>
      </c>
      <c r="G131" s="312">
        <v>5.7</v>
      </c>
      <c r="H131" s="314">
        <v>4.8</v>
      </c>
      <c r="I131" s="316">
        <v>34.9</v>
      </c>
      <c r="J131" s="319">
        <v>205.9</v>
      </c>
      <c r="K131" s="321" t="s">
        <v>67</v>
      </c>
      <c r="L131" s="324">
        <v>7</v>
      </c>
    </row>
    <row r="132" spans="1:12" ht="15" x14ac:dyDescent="0.25">
      <c r="A132" s="14"/>
      <c r="B132" s="15"/>
      <c r="C132" s="11"/>
      <c r="D132" s="7" t="s">
        <v>30</v>
      </c>
      <c r="E132" s="307" t="s">
        <v>142</v>
      </c>
      <c r="F132" s="311">
        <v>200</v>
      </c>
      <c r="G132" s="312">
        <v>0</v>
      </c>
      <c r="H132" s="314">
        <v>0</v>
      </c>
      <c r="I132" s="316">
        <v>19.399999999999999</v>
      </c>
      <c r="J132" s="320">
        <v>77.400000000000006</v>
      </c>
      <c r="K132" s="321" t="s">
        <v>145</v>
      </c>
      <c r="L132" s="325">
        <v>11.9</v>
      </c>
    </row>
    <row r="133" spans="1:12" ht="15" x14ac:dyDescent="0.25">
      <c r="A133" s="14"/>
      <c r="B133" s="15"/>
      <c r="C133" s="11"/>
      <c r="D133" s="7" t="s">
        <v>31</v>
      </c>
      <c r="E133" s="307" t="s">
        <v>57</v>
      </c>
      <c r="F133" s="311">
        <v>20</v>
      </c>
      <c r="G133" s="312">
        <v>1.3</v>
      </c>
      <c r="H133" s="314">
        <v>0.2</v>
      </c>
      <c r="I133" s="316">
        <v>8.5</v>
      </c>
      <c r="J133" s="320">
        <v>40.799999999999997</v>
      </c>
      <c r="K133" s="321" t="s">
        <v>50</v>
      </c>
      <c r="L133" s="325">
        <v>0.46</v>
      </c>
    </row>
    <row r="134" spans="1:12" ht="15" x14ac:dyDescent="0.25">
      <c r="A134" s="14"/>
      <c r="B134" s="15"/>
      <c r="C134" s="11"/>
      <c r="D134" s="7" t="s">
        <v>32</v>
      </c>
      <c r="E134" s="307" t="s">
        <v>45</v>
      </c>
      <c r="F134" s="311">
        <v>40</v>
      </c>
      <c r="G134" s="312">
        <v>3.1</v>
      </c>
      <c r="H134" s="314">
        <v>0.3</v>
      </c>
      <c r="I134" s="316">
        <v>20.100000000000001</v>
      </c>
      <c r="J134" s="320">
        <v>94.7</v>
      </c>
      <c r="K134" s="321" t="s">
        <v>50</v>
      </c>
      <c r="L134" s="325">
        <v>0.92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104.9</v>
      </c>
      <c r="J137" s="19">
        <f t="shared" si="64"/>
        <v>880.6</v>
      </c>
      <c r="K137" s="25"/>
      <c r="L137" s="19">
        <f t="shared" ref="L137" si="65">SUM(L128:L136)</f>
        <v>90.4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1265</v>
      </c>
      <c r="G138" s="32">
        <f t="shared" ref="G138" si="66">G127+G137</f>
        <v>41.6</v>
      </c>
      <c r="H138" s="32">
        <f t="shared" ref="H138" si="67">H127+H137</f>
        <v>40.799999999999997</v>
      </c>
      <c r="I138" s="32">
        <f t="shared" ref="I138" si="68">I127+I137</f>
        <v>174.7</v>
      </c>
      <c r="J138" s="32">
        <f t="shared" ref="J138:L138" si="69">J127+J137</f>
        <v>1413.7</v>
      </c>
      <c r="K138" s="32"/>
      <c r="L138" s="32">
        <f t="shared" si="69"/>
        <v>178.76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27" t="s">
        <v>146</v>
      </c>
      <c r="F139" s="329">
        <v>120</v>
      </c>
      <c r="G139" s="339">
        <v>10.3</v>
      </c>
      <c r="H139" s="342">
        <v>9.3000000000000007</v>
      </c>
      <c r="I139" s="345">
        <v>3.2</v>
      </c>
      <c r="J139" s="336">
        <v>94.1</v>
      </c>
      <c r="K139" s="349" t="s">
        <v>149</v>
      </c>
      <c r="L139" s="334">
        <v>85.17</v>
      </c>
    </row>
    <row r="140" spans="1:12" ht="15.75" thickBot="1" x14ac:dyDescent="0.3">
      <c r="A140" s="23"/>
      <c r="B140" s="15"/>
      <c r="C140" s="11"/>
      <c r="D140" s="6"/>
      <c r="E140" s="326" t="s">
        <v>147</v>
      </c>
      <c r="F140" s="330">
        <v>150</v>
      </c>
      <c r="G140" s="340">
        <v>3.8</v>
      </c>
      <c r="H140" s="343">
        <v>6.4</v>
      </c>
      <c r="I140" s="346">
        <v>30.2</v>
      </c>
      <c r="J140" s="337">
        <v>244.3</v>
      </c>
      <c r="K140" s="348" t="s">
        <v>150</v>
      </c>
      <c r="L140" s="333">
        <v>13.12</v>
      </c>
    </row>
    <row r="141" spans="1:12" ht="15.75" thickBot="1" x14ac:dyDescent="0.3">
      <c r="A141" s="23"/>
      <c r="B141" s="15"/>
      <c r="C141" s="11"/>
      <c r="D141" s="7" t="s">
        <v>22</v>
      </c>
      <c r="E141" s="326" t="s">
        <v>95</v>
      </c>
      <c r="F141" s="329">
        <v>200</v>
      </c>
      <c r="G141" s="339">
        <v>0.4</v>
      </c>
      <c r="H141" s="342">
        <v>0</v>
      </c>
      <c r="I141" s="345">
        <v>15.4</v>
      </c>
      <c r="J141" s="336">
        <v>63.7</v>
      </c>
      <c r="K141" s="348" t="s">
        <v>99</v>
      </c>
      <c r="L141" s="332">
        <v>3.82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326" t="s">
        <v>45</v>
      </c>
      <c r="F142" s="329">
        <v>20</v>
      </c>
      <c r="G142" s="339">
        <v>1.5</v>
      </c>
      <c r="H142" s="342">
        <v>0.1</v>
      </c>
      <c r="I142" s="345">
        <v>10</v>
      </c>
      <c r="J142" s="336">
        <v>47.4</v>
      </c>
      <c r="K142" s="348" t="s">
        <v>50</v>
      </c>
      <c r="L142" s="332">
        <v>0.46</v>
      </c>
    </row>
    <row r="143" spans="1:12" ht="15" x14ac:dyDescent="0.25">
      <c r="A143" s="23"/>
      <c r="B143" s="15"/>
      <c r="C143" s="11"/>
      <c r="D143" s="7" t="s">
        <v>24</v>
      </c>
      <c r="E143" s="328" t="s">
        <v>148</v>
      </c>
      <c r="F143" s="331">
        <v>100</v>
      </c>
      <c r="G143" s="341">
        <v>0.4</v>
      </c>
      <c r="H143" s="344">
        <v>0.4</v>
      </c>
      <c r="I143" s="347">
        <v>9.8000000000000007</v>
      </c>
      <c r="J143" s="338">
        <v>47</v>
      </c>
      <c r="K143" s="350" t="s">
        <v>51</v>
      </c>
      <c r="L143" s="335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120.57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52" t="s">
        <v>151</v>
      </c>
      <c r="F147" s="354">
        <v>60</v>
      </c>
      <c r="G147" s="361">
        <v>0.6</v>
      </c>
      <c r="H147" s="364">
        <v>3.6</v>
      </c>
      <c r="I147" s="367">
        <v>2.1</v>
      </c>
      <c r="J147" s="369">
        <v>43.8</v>
      </c>
      <c r="K147" s="373" t="s">
        <v>58</v>
      </c>
      <c r="L147" s="357">
        <v>9</v>
      </c>
    </row>
    <row r="148" spans="1:12" ht="15.75" thickBot="1" x14ac:dyDescent="0.3">
      <c r="A148" s="23"/>
      <c r="B148" s="15"/>
      <c r="C148" s="11"/>
      <c r="D148" s="7" t="s">
        <v>27</v>
      </c>
      <c r="E148" s="351" t="s">
        <v>152</v>
      </c>
      <c r="F148" s="355">
        <v>200</v>
      </c>
      <c r="G148" s="360">
        <v>1.5</v>
      </c>
      <c r="H148" s="363">
        <v>4.0999999999999996</v>
      </c>
      <c r="I148" s="366">
        <v>7.3</v>
      </c>
      <c r="J148" s="370">
        <v>72.2</v>
      </c>
      <c r="K148" s="372" t="s">
        <v>154</v>
      </c>
      <c r="L148" s="358">
        <v>7.06</v>
      </c>
    </row>
    <row r="149" spans="1:12" ht="15.75" thickBot="1" x14ac:dyDescent="0.3">
      <c r="A149" s="23"/>
      <c r="B149" s="15"/>
      <c r="C149" s="11"/>
      <c r="D149" s="7" t="s">
        <v>28</v>
      </c>
      <c r="E149" s="351" t="s">
        <v>111</v>
      </c>
      <c r="F149" s="355">
        <v>200</v>
      </c>
      <c r="G149" s="360">
        <v>18.2</v>
      </c>
      <c r="H149" s="363">
        <v>18</v>
      </c>
      <c r="I149" s="366">
        <v>39.9</v>
      </c>
      <c r="J149" s="370">
        <v>443.5</v>
      </c>
      <c r="K149" s="372" t="s">
        <v>112</v>
      </c>
      <c r="L149" s="358">
        <v>60.86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359">
        <v>16.32</v>
      </c>
    </row>
    <row r="151" spans="1:12" ht="15" x14ac:dyDescent="0.25">
      <c r="A151" s="23"/>
      <c r="B151" s="15"/>
      <c r="C151" s="11"/>
      <c r="D151" s="7" t="s">
        <v>30</v>
      </c>
      <c r="E151" s="353" t="s">
        <v>153</v>
      </c>
      <c r="F151" s="356">
        <v>200</v>
      </c>
      <c r="G151" s="362">
        <v>0.3</v>
      </c>
      <c r="H151" s="365">
        <v>0.1</v>
      </c>
      <c r="I151" s="368">
        <v>25.1</v>
      </c>
      <c r="J151" s="371">
        <v>103.9</v>
      </c>
      <c r="K151" s="374" t="s">
        <v>155</v>
      </c>
      <c r="L151" s="359">
        <v>0.46</v>
      </c>
    </row>
    <row r="152" spans="1:12" ht="15" x14ac:dyDescent="0.25">
      <c r="A152" s="23"/>
      <c r="B152" s="15"/>
      <c r="C152" s="11"/>
      <c r="D152" s="7" t="s">
        <v>31</v>
      </c>
      <c r="E152" s="353" t="s">
        <v>57</v>
      </c>
      <c r="F152" s="356">
        <v>20</v>
      </c>
      <c r="G152" s="362">
        <v>1.3</v>
      </c>
      <c r="H152" s="365">
        <v>0.2</v>
      </c>
      <c r="I152" s="368">
        <v>8.5</v>
      </c>
      <c r="J152" s="371">
        <v>40.799999999999997</v>
      </c>
      <c r="K152" s="374" t="s">
        <v>50</v>
      </c>
      <c r="L152" s="359">
        <v>0.92</v>
      </c>
    </row>
    <row r="153" spans="1:12" ht="15" x14ac:dyDescent="0.25">
      <c r="A153" s="23"/>
      <c r="B153" s="15"/>
      <c r="C153" s="11"/>
      <c r="D153" s="7" t="s">
        <v>32</v>
      </c>
      <c r="E153" s="353" t="s">
        <v>45</v>
      </c>
      <c r="F153" s="356">
        <v>40</v>
      </c>
      <c r="G153" s="362">
        <v>3.1</v>
      </c>
      <c r="H153" s="365">
        <v>0.3</v>
      </c>
      <c r="I153" s="368">
        <v>20.100000000000001</v>
      </c>
      <c r="J153" s="371">
        <v>94.7</v>
      </c>
      <c r="K153" s="374" t="s">
        <v>50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25.000000000000004</v>
      </c>
      <c r="H156" s="19">
        <f t="shared" si="72"/>
        <v>26.3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94.62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1310</v>
      </c>
      <c r="G157" s="32">
        <f t="shared" ref="G157" si="74">G146+G156</f>
        <v>41.400000000000006</v>
      </c>
      <c r="H157" s="32">
        <f t="shared" ref="H157" si="75">H146+H156</f>
        <v>42.5</v>
      </c>
      <c r="I157" s="32">
        <f t="shared" ref="I157" si="76">I146+I156</f>
        <v>171.6</v>
      </c>
      <c r="J157" s="32">
        <f t="shared" ref="J157:L157" si="77">J146+J156</f>
        <v>1295.3999999999999</v>
      </c>
      <c r="K157" s="32"/>
      <c r="L157" s="32">
        <f t="shared" si="77"/>
        <v>215.19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5" t="s">
        <v>156</v>
      </c>
      <c r="F158" s="379">
        <v>180</v>
      </c>
      <c r="G158" s="40">
        <v>81.84</v>
      </c>
      <c r="H158" s="40">
        <v>16.600000000000001</v>
      </c>
      <c r="I158" s="40">
        <v>28.8</v>
      </c>
      <c r="J158" s="40">
        <v>322.2</v>
      </c>
      <c r="K158" s="41" t="s">
        <v>81</v>
      </c>
      <c r="L158" s="40">
        <v>81.84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377" t="s">
        <v>157</v>
      </c>
      <c r="F160" s="380">
        <v>200</v>
      </c>
      <c r="G160" s="381">
        <v>3.3</v>
      </c>
      <c r="H160" s="382">
        <v>3.4</v>
      </c>
      <c r="I160" s="383">
        <v>21.6</v>
      </c>
      <c r="J160" s="384">
        <v>142.19999999999999</v>
      </c>
      <c r="K160" s="385" t="s">
        <v>160</v>
      </c>
      <c r="L160" s="386">
        <v>11</v>
      </c>
    </row>
    <row r="161" spans="1:12" ht="15" x14ac:dyDescent="0.25">
      <c r="A161" s="23"/>
      <c r="B161" s="15"/>
      <c r="C161" s="11"/>
      <c r="D161" s="7" t="s">
        <v>23</v>
      </c>
      <c r="E161" s="378" t="s">
        <v>158</v>
      </c>
      <c r="F161" s="380">
        <v>20</v>
      </c>
      <c r="G161" s="381">
        <v>1.5</v>
      </c>
      <c r="H161" s="382">
        <v>0.1</v>
      </c>
      <c r="I161" s="383">
        <v>10</v>
      </c>
      <c r="J161" s="384">
        <v>47.4</v>
      </c>
      <c r="K161" s="385" t="s">
        <v>50</v>
      </c>
      <c r="L161" s="386">
        <v>0.46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376" t="s">
        <v>159</v>
      </c>
      <c r="F163" s="387">
        <v>200</v>
      </c>
      <c r="G163" s="388">
        <v>1</v>
      </c>
      <c r="H163" s="389">
        <v>0.2</v>
      </c>
      <c r="I163" s="390">
        <v>19.600000000000001</v>
      </c>
      <c r="J163" s="391">
        <v>83.4</v>
      </c>
      <c r="K163" s="392" t="s">
        <v>92</v>
      </c>
      <c r="L163" s="393">
        <v>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87.64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118.3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6" t="s">
        <v>161</v>
      </c>
      <c r="F166" s="397">
        <v>60</v>
      </c>
      <c r="G166" s="401">
        <v>1.2</v>
      </c>
      <c r="H166" s="403">
        <v>3.7</v>
      </c>
      <c r="I166" s="405">
        <v>4.8</v>
      </c>
      <c r="J166" s="406">
        <v>57.9</v>
      </c>
      <c r="K166" s="410" t="s">
        <v>164</v>
      </c>
      <c r="L166" s="411">
        <v>26.97</v>
      </c>
    </row>
    <row r="167" spans="1:12" ht="15.75" thickBot="1" x14ac:dyDescent="0.3">
      <c r="A167" s="23"/>
      <c r="B167" s="15"/>
      <c r="C167" s="11"/>
      <c r="D167" s="7" t="s">
        <v>27</v>
      </c>
      <c r="E167" s="394" t="s">
        <v>162</v>
      </c>
      <c r="F167" s="398">
        <v>200</v>
      </c>
      <c r="G167" s="400">
        <v>2.2999999999999998</v>
      </c>
      <c r="H167" s="402">
        <v>2.4</v>
      </c>
      <c r="I167" s="404">
        <v>13.1</v>
      </c>
      <c r="J167" s="407">
        <v>95.5</v>
      </c>
      <c r="K167" s="409" t="s">
        <v>165</v>
      </c>
      <c r="L167" s="412">
        <v>5.04</v>
      </c>
    </row>
    <row r="168" spans="1:12" ht="15.75" thickBot="1" x14ac:dyDescent="0.3">
      <c r="A168" s="23"/>
      <c r="B168" s="15"/>
      <c r="C168" s="11"/>
      <c r="D168" s="7" t="s">
        <v>28</v>
      </c>
      <c r="E168" s="394" t="s">
        <v>163</v>
      </c>
      <c r="F168" s="398">
        <v>120</v>
      </c>
      <c r="G168" s="400">
        <v>13.9</v>
      </c>
      <c r="H168" s="402">
        <v>13</v>
      </c>
      <c r="I168" s="404">
        <v>19.2</v>
      </c>
      <c r="J168" s="407">
        <v>300.3</v>
      </c>
      <c r="K168" s="409" t="s">
        <v>166</v>
      </c>
      <c r="L168" s="412">
        <v>42.32</v>
      </c>
    </row>
    <row r="169" spans="1:12" ht="15" x14ac:dyDescent="0.25">
      <c r="A169" s="23"/>
      <c r="B169" s="15"/>
      <c r="C169" s="11"/>
      <c r="D169" s="7" t="s">
        <v>29</v>
      </c>
      <c r="E169" s="395" t="s">
        <v>94</v>
      </c>
      <c r="F169" s="399">
        <v>150</v>
      </c>
      <c r="G169" s="400">
        <v>3.2</v>
      </c>
      <c r="H169" s="402">
        <v>5.2</v>
      </c>
      <c r="I169" s="404">
        <v>20.399999999999999</v>
      </c>
      <c r="J169" s="408">
        <v>145.69999999999999</v>
      </c>
      <c r="K169" s="409" t="s">
        <v>98</v>
      </c>
      <c r="L169" s="413">
        <v>13.6</v>
      </c>
    </row>
    <row r="170" spans="1:12" ht="15" x14ac:dyDescent="0.25">
      <c r="A170" s="23"/>
      <c r="B170" s="15"/>
      <c r="C170" s="11"/>
      <c r="D170" s="7" t="s">
        <v>30</v>
      </c>
      <c r="E170" s="395" t="s">
        <v>104</v>
      </c>
      <c r="F170" s="399">
        <v>200</v>
      </c>
      <c r="G170" s="400">
        <v>0.2</v>
      </c>
      <c r="H170" s="402">
        <v>0.2</v>
      </c>
      <c r="I170" s="404">
        <v>23.2</v>
      </c>
      <c r="J170" s="408">
        <v>95.7</v>
      </c>
      <c r="K170" s="409" t="s">
        <v>109</v>
      </c>
      <c r="L170" s="413">
        <v>9</v>
      </c>
    </row>
    <row r="171" spans="1:12" ht="15" x14ac:dyDescent="0.25">
      <c r="A171" s="23"/>
      <c r="B171" s="15"/>
      <c r="C171" s="11"/>
      <c r="D171" s="7" t="s">
        <v>31</v>
      </c>
      <c r="E171" s="395" t="s">
        <v>57</v>
      </c>
      <c r="F171" s="399">
        <v>20</v>
      </c>
      <c r="G171" s="400">
        <v>1.3</v>
      </c>
      <c r="H171" s="402">
        <v>0.2</v>
      </c>
      <c r="I171" s="404">
        <v>8.5</v>
      </c>
      <c r="J171" s="408">
        <v>40.799999999999997</v>
      </c>
      <c r="K171" s="409" t="s">
        <v>50</v>
      </c>
      <c r="L171" s="413">
        <v>0.46</v>
      </c>
    </row>
    <row r="172" spans="1:12" ht="15" x14ac:dyDescent="0.25">
      <c r="A172" s="23"/>
      <c r="B172" s="15"/>
      <c r="C172" s="11"/>
      <c r="D172" s="7" t="s">
        <v>32</v>
      </c>
      <c r="E172" s="395" t="s">
        <v>45</v>
      </c>
      <c r="F172" s="399">
        <v>40</v>
      </c>
      <c r="G172" s="400">
        <v>3.1</v>
      </c>
      <c r="H172" s="402">
        <v>0.3</v>
      </c>
      <c r="I172" s="404">
        <v>20.100000000000001</v>
      </c>
      <c r="J172" s="408">
        <v>94.7</v>
      </c>
      <c r="K172" s="409" t="s">
        <v>50</v>
      </c>
      <c r="L172" s="413">
        <v>0.92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25.2</v>
      </c>
      <c r="H175" s="19">
        <f t="shared" si="80"/>
        <v>25</v>
      </c>
      <c r="I175" s="19">
        <f t="shared" si="80"/>
        <v>109.29999999999998</v>
      </c>
      <c r="J175" s="19">
        <f t="shared" si="80"/>
        <v>830.60000000000014</v>
      </c>
      <c r="K175" s="25"/>
      <c r="L175" s="19">
        <f t="shared" ref="L175" si="81">SUM(L166:L174)</f>
        <v>98.309999999999988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1390</v>
      </c>
      <c r="G176" s="32">
        <f t="shared" ref="G176" si="82">G165+G175</f>
        <v>112.84</v>
      </c>
      <c r="H176" s="32">
        <f t="shared" ref="H176" si="83">H165+H175</f>
        <v>45.3</v>
      </c>
      <c r="I176" s="32">
        <f t="shared" ref="I176" si="84">I165+I175</f>
        <v>189.29999999999998</v>
      </c>
      <c r="J176" s="32">
        <f t="shared" ref="J176:L176" si="85">J165+J175</f>
        <v>1425.8000000000002</v>
      </c>
      <c r="K176" s="32"/>
      <c r="L176" s="32">
        <f t="shared" si="85"/>
        <v>216.60999999999999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15" t="s">
        <v>167</v>
      </c>
      <c r="F177" s="417">
        <v>120</v>
      </c>
      <c r="G177" s="418">
        <v>10.8</v>
      </c>
      <c r="H177" s="419">
        <v>13.8</v>
      </c>
      <c r="I177" s="420">
        <v>10.6</v>
      </c>
      <c r="J177" s="421">
        <v>268.89999999999998</v>
      </c>
      <c r="K177" s="423" t="s">
        <v>169</v>
      </c>
      <c r="L177" s="427">
        <v>72.38</v>
      </c>
    </row>
    <row r="178" spans="1:12" ht="15.75" thickBot="1" x14ac:dyDescent="0.3">
      <c r="A178" s="23"/>
      <c r="B178" s="15"/>
      <c r="C178" s="11"/>
      <c r="D178" s="6"/>
      <c r="E178" s="414" t="s">
        <v>168</v>
      </c>
      <c r="F178" s="417">
        <v>150</v>
      </c>
      <c r="G178" s="418">
        <v>5.7</v>
      </c>
      <c r="H178" s="419">
        <v>4.8</v>
      </c>
      <c r="I178" s="420">
        <v>34.9</v>
      </c>
      <c r="J178" s="421">
        <v>205.9</v>
      </c>
      <c r="K178" s="423" t="s">
        <v>67</v>
      </c>
      <c r="L178" s="424">
        <v>6.94</v>
      </c>
    </row>
    <row r="179" spans="1:12" ht="15.75" thickBot="1" x14ac:dyDescent="0.3">
      <c r="A179" s="23"/>
      <c r="B179" s="15"/>
      <c r="C179" s="11"/>
      <c r="D179" s="7" t="s">
        <v>22</v>
      </c>
      <c r="E179" s="414" t="s">
        <v>65</v>
      </c>
      <c r="F179" s="417">
        <v>200</v>
      </c>
      <c r="G179" s="418">
        <v>0.3</v>
      </c>
      <c r="H179" s="419">
        <v>0</v>
      </c>
      <c r="I179" s="420">
        <v>15.2</v>
      </c>
      <c r="J179" s="421">
        <v>62.1</v>
      </c>
      <c r="K179" s="422" t="s">
        <v>68</v>
      </c>
      <c r="L179" s="425">
        <v>2.5</v>
      </c>
    </row>
    <row r="180" spans="1:12" ht="15.75" thickBot="1" x14ac:dyDescent="0.3">
      <c r="A180" s="23"/>
      <c r="B180" s="15"/>
      <c r="C180" s="11"/>
      <c r="D180" s="7" t="s">
        <v>23</v>
      </c>
      <c r="E180" s="414" t="s">
        <v>45</v>
      </c>
      <c r="F180" s="417">
        <v>20</v>
      </c>
      <c r="G180" s="418">
        <v>1.5</v>
      </c>
      <c r="H180" s="419">
        <v>0.1</v>
      </c>
      <c r="I180" s="420">
        <v>10</v>
      </c>
      <c r="J180" s="421">
        <v>47.4</v>
      </c>
      <c r="K180" s="423" t="s">
        <v>50</v>
      </c>
      <c r="L180" s="426">
        <v>0.46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16" t="s">
        <v>151</v>
      </c>
      <c r="F182" s="428">
        <v>60</v>
      </c>
      <c r="G182" s="429">
        <v>0.5</v>
      </c>
      <c r="H182" s="430">
        <v>0.1</v>
      </c>
      <c r="I182" s="431">
        <v>1.5</v>
      </c>
      <c r="J182" s="432">
        <v>8.4</v>
      </c>
      <c r="K182" s="433" t="s">
        <v>58</v>
      </c>
      <c r="L182" s="434">
        <v>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18.800000000000004</v>
      </c>
      <c r="I184" s="19">
        <f t="shared" si="86"/>
        <v>72.2</v>
      </c>
      <c r="J184" s="19">
        <f t="shared" si="86"/>
        <v>592.69999999999993</v>
      </c>
      <c r="K184" s="25"/>
      <c r="L184" s="19">
        <f t="shared" ref="L184" si="87">SUM(L177:L183)</f>
        <v>91.279999999999987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35" t="s">
        <v>170</v>
      </c>
      <c r="F185" s="439">
        <v>60</v>
      </c>
      <c r="G185" s="444">
        <v>0.8</v>
      </c>
      <c r="H185" s="447">
        <v>3.6</v>
      </c>
      <c r="I185" s="450">
        <v>4.9000000000000004</v>
      </c>
      <c r="J185" s="452">
        <v>55.6</v>
      </c>
      <c r="K185" s="456" t="s">
        <v>174</v>
      </c>
      <c r="L185" s="459">
        <v>4.09</v>
      </c>
    </row>
    <row r="186" spans="1:12" ht="15.75" thickBot="1" x14ac:dyDescent="0.3">
      <c r="A186" s="23"/>
      <c r="B186" s="15"/>
      <c r="C186" s="11"/>
      <c r="D186" s="7" t="s">
        <v>27</v>
      </c>
      <c r="E186" s="436" t="s">
        <v>171</v>
      </c>
      <c r="F186" s="440">
        <v>200</v>
      </c>
      <c r="G186" s="443">
        <v>0.7</v>
      </c>
      <c r="H186" s="446">
        <v>4</v>
      </c>
      <c r="I186" s="449">
        <v>5.7</v>
      </c>
      <c r="J186" s="453">
        <v>61.8</v>
      </c>
      <c r="K186" s="457" t="s">
        <v>89</v>
      </c>
      <c r="L186" s="460">
        <v>6.14</v>
      </c>
    </row>
    <row r="187" spans="1:12" ht="15.75" thickBot="1" x14ac:dyDescent="0.3">
      <c r="A187" s="23"/>
      <c r="B187" s="15"/>
      <c r="C187" s="11"/>
      <c r="D187" s="7" t="s">
        <v>28</v>
      </c>
      <c r="E187" s="436" t="s">
        <v>172</v>
      </c>
      <c r="F187" s="440">
        <v>90</v>
      </c>
      <c r="G187" s="443">
        <v>15.6</v>
      </c>
      <c r="H187" s="446">
        <v>12.3</v>
      </c>
      <c r="I187" s="449">
        <v>10.8</v>
      </c>
      <c r="J187" s="453">
        <v>154</v>
      </c>
      <c r="K187" s="457" t="s">
        <v>175</v>
      </c>
      <c r="L187" s="460">
        <v>33.67</v>
      </c>
    </row>
    <row r="188" spans="1:12" ht="15.75" thickBot="1" x14ac:dyDescent="0.3">
      <c r="A188" s="23"/>
      <c r="B188" s="15"/>
      <c r="C188" s="11"/>
      <c r="D188" s="7" t="s">
        <v>29</v>
      </c>
      <c r="E188" s="436" t="s">
        <v>173</v>
      </c>
      <c r="F188" s="440">
        <v>150</v>
      </c>
      <c r="G188" s="443">
        <v>3.7</v>
      </c>
      <c r="H188" s="446">
        <v>5.9</v>
      </c>
      <c r="I188" s="449">
        <v>30.5</v>
      </c>
      <c r="J188" s="453">
        <v>222</v>
      </c>
      <c r="K188" s="457" t="s">
        <v>176</v>
      </c>
      <c r="L188" s="460">
        <v>6.52</v>
      </c>
    </row>
    <row r="189" spans="1:12" ht="15" x14ac:dyDescent="0.25">
      <c r="A189" s="23"/>
      <c r="B189" s="15"/>
      <c r="C189" s="11"/>
      <c r="D189" s="7" t="s">
        <v>30</v>
      </c>
      <c r="E189" s="437" t="s">
        <v>72</v>
      </c>
      <c r="F189" s="441">
        <v>200</v>
      </c>
      <c r="G189" s="445">
        <v>0.1</v>
      </c>
      <c r="H189" s="448">
        <v>0.1</v>
      </c>
      <c r="I189" s="451">
        <v>27.9</v>
      </c>
      <c r="J189" s="454">
        <v>113</v>
      </c>
      <c r="K189" s="458" t="s">
        <v>76</v>
      </c>
      <c r="L189" s="461">
        <v>4.07</v>
      </c>
    </row>
    <row r="190" spans="1:12" ht="15" x14ac:dyDescent="0.25">
      <c r="A190" s="23"/>
      <c r="B190" s="15"/>
      <c r="C190" s="11"/>
      <c r="D190" s="7" t="s">
        <v>31</v>
      </c>
      <c r="E190" s="438" t="s">
        <v>57</v>
      </c>
      <c r="F190" s="442">
        <v>20</v>
      </c>
      <c r="G190" s="443">
        <v>1.3</v>
      </c>
      <c r="H190" s="446">
        <v>0.2</v>
      </c>
      <c r="I190" s="449">
        <v>8.5</v>
      </c>
      <c r="J190" s="455">
        <v>40.799999999999997</v>
      </c>
      <c r="K190" s="457" t="s">
        <v>50</v>
      </c>
      <c r="L190" s="462">
        <v>0.46</v>
      </c>
    </row>
    <row r="191" spans="1:12" ht="15" x14ac:dyDescent="0.25">
      <c r="A191" s="23"/>
      <c r="B191" s="15"/>
      <c r="C191" s="11"/>
      <c r="D191" s="7" t="s">
        <v>32</v>
      </c>
      <c r="E191" s="438" t="s">
        <v>45</v>
      </c>
      <c r="F191" s="442">
        <v>40</v>
      </c>
      <c r="G191" s="443">
        <v>3.1</v>
      </c>
      <c r="H191" s="446">
        <v>0.3</v>
      </c>
      <c r="I191" s="449">
        <v>20.100000000000001</v>
      </c>
      <c r="J191" s="455">
        <v>94.7</v>
      </c>
      <c r="K191" s="457" t="s">
        <v>50</v>
      </c>
      <c r="L191" s="462">
        <v>0.92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25.300000000000004</v>
      </c>
      <c r="H194" s="19">
        <f t="shared" si="88"/>
        <v>26.4</v>
      </c>
      <c r="I194" s="19">
        <f t="shared" si="88"/>
        <v>108.4</v>
      </c>
      <c r="J194" s="19">
        <f t="shared" si="88"/>
        <v>741.9</v>
      </c>
      <c r="K194" s="25"/>
      <c r="L194" s="19">
        <f t="shared" ref="L194" si="89">SUM(L185:L193)</f>
        <v>55.870000000000005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1310</v>
      </c>
      <c r="G195" s="32">
        <f t="shared" ref="G195" si="90">G184+G194</f>
        <v>44.100000000000009</v>
      </c>
      <c r="H195" s="32">
        <f t="shared" ref="H195" si="91">H184+H194</f>
        <v>45.2</v>
      </c>
      <c r="I195" s="32">
        <f t="shared" ref="I195" si="92">I184+I194</f>
        <v>180.60000000000002</v>
      </c>
      <c r="J195" s="32">
        <f t="shared" ref="J195:L195" si="93">J184+J194</f>
        <v>1334.6</v>
      </c>
      <c r="K195" s="32"/>
      <c r="L195" s="32">
        <f t="shared" si="93"/>
        <v>147.14999999999998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50.174000000000014</v>
      </c>
      <c r="H196" s="34">
        <f t="shared" si="94"/>
        <v>44.11</v>
      </c>
      <c r="I196" s="34">
        <f t="shared" si="94"/>
        <v>181.48999999999995</v>
      </c>
      <c r="J196" s="34">
        <f t="shared" si="94"/>
        <v>1362.71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174.917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Laptop</cp:lastModifiedBy>
  <dcterms:created xsi:type="dcterms:W3CDTF">2022-05-16T14:23:56Z</dcterms:created>
  <dcterms:modified xsi:type="dcterms:W3CDTF">2023-10-13T12:13:37Z</dcterms:modified>
</cp:coreProperties>
</file>